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itygroupbv-my.sharepoint.com/personal/k_vanlunssen_hospitality-group_nl/Documents/Overig Kelly/BO/Gesloten Wijk/"/>
    </mc:Choice>
  </mc:AlternateContent>
  <xr:revisionPtr revIDLastSave="1430" documentId="8_{C94ECFC7-9AA3-4929-8D02-84B090BB5B04}" xr6:coauthVersionLast="47" xr6:coauthVersionMax="47" xr10:uidLastSave="{7514418D-D5AA-4904-B193-123F46A69C96}"/>
  <bookViews>
    <workbookView xWindow="-108" yWindow="-108" windowWidth="23256" windowHeight="12576" activeTab="5" xr2:uid="{E75BC7C3-49D4-4BFC-8F9C-758FF7B6E618}"/>
  </bookViews>
  <sheets>
    <sheet name="1e Ronde" sheetId="1" r:id="rId1"/>
    <sheet name="2e Ronde" sheetId="3" r:id="rId2"/>
    <sheet name="3e Ronde" sheetId="5" r:id="rId3"/>
    <sheet name="4e Ronde" sheetId="6" r:id="rId4"/>
    <sheet name="HF-180" sheetId="2" r:id="rId5"/>
    <sheet name="Totaal" sheetId="4" r:id="rId6"/>
  </sheets>
  <definedNames>
    <definedName name="_xlnm._FilterDatabase" localSheetId="0" hidden="1">'1e Ronde'!$B$1:$I$1</definedName>
    <definedName name="_xlnm._FilterDatabase" localSheetId="1" hidden="1">'2e Ronde'!$B$1:$I$1</definedName>
    <definedName name="_xlnm._FilterDatabase" localSheetId="2" hidden="1">'3e Ronde'!$B$1:$I$1</definedName>
    <definedName name="_xlnm._FilterDatabase" localSheetId="3" hidden="1">'4e Ronde'!$B$1:$I$1</definedName>
    <definedName name="_xlnm._FilterDatabase" localSheetId="5" hidden="1">Totaal!$B$1:$H$1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4" l="1"/>
  <c r="F18" i="4"/>
  <c r="F3" i="4"/>
  <c r="F2" i="4"/>
  <c r="E21" i="4"/>
  <c r="E27" i="4"/>
  <c r="E42" i="4"/>
  <c r="E40" i="4"/>
  <c r="E33" i="4"/>
  <c r="E9" i="4"/>
  <c r="E22" i="4"/>
  <c r="E29" i="4"/>
  <c r="E25" i="4"/>
  <c r="E19" i="4"/>
  <c r="E23" i="4"/>
  <c r="E17" i="4"/>
  <c r="G17" i="4" s="1"/>
  <c r="E10" i="4"/>
  <c r="E14" i="4"/>
  <c r="E15" i="4"/>
  <c r="E13" i="4"/>
  <c r="E12" i="4"/>
  <c r="E11" i="4"/>
  <c r="E8" i="4"/>
  <c r="E6" i="4"/>
  <c r="E5" i="4"/>
  <c r="E4" i="4"/>
  <c r="E3" i="4"/>
  <c r="E2" i="4"/>
  <c r="G2" i="4" s="1"/>
  <c r="D31" i="4" l="1"/>
  <c r="D16" i="4"/>
  <c r="D9" i="4"/>
  <c r="D36" i="4"/>
  <c r="D22" i="4"/>
  <c r="D45" i="4"/>
  <c r="D39" i="4"/>
  <c r="D47" i="4"/>
  <c r="D38" i="4"/>
  <c r="D33" i="4"/>
  <c r="D19" i="4"/>
  <c r="D20" i="4"/>
  <c r="D23" i="4"/>
  <c r="D15" i="4"/>
  <c r="D17" i="4"/>
  <c r="D10" i="4"/>
  <c r="D14" i="4"/>
  <c r="D13" i="4"/>
  <c r="D18" i="4"/>
  <c r="D7" i="4"/>
  <c r="D12" i="4"/>
  <c r="G12" i="4" s="1"/>
  <c r="D6" i="4"/>
  <c r="D11" i="4"/>
  <c r="D8" i="4"/>
  <c r="D5" i="4"/>
  <c r="G5" i="4" s="1"/>
  <c r="D4" i="4"/>
  <c r="D3" i="4"/>
  <c r="G3" i="4" s="1"/>
  <c r="D2" i="4"/>
  <c r="I20" i="3" l="1"/>
  <c r="I4" i="3"/>
  <c r="I9" i="3"/>
  <c r="I8" i="3"/>
  <c r="I19" i="3"/>
  <c r="I13" i="3"/>
  <c r="I24" i="3"/>
  <c r="I11" i="3"/>
  <c r="C46" i="4"/>
  <c r="C38" i="4"/>
  <c r="C44" i="4"/>
  <c r="C43" i="4"/>
  <c r="C20" i="4"/>
  <c r="C37" i="4"/>
  <c r="C15" i="4"/>
  <c r="C35" i="4"/>
  <c r="C34" i="4"/>
  <c r="C32" i="4"/>
  <c r="C28" i="4"/>
  <c r="C24" i="4"/>
  <c r="C8" i="4"/>
  <c r="C33" i="4"/>
  <c r="C19" i="4"/>
  <c r="G19" i="4" s="1"/>
  <c r="C25" i="4"/>
  <c r="C23" i="4"/>
  <c r="C29" i="4"/>
  <c r="C30" i="4"/>
  <c r="C17" i="4"/>
  <c r="C13" i="4"/>
  <c r="C10" i="4"/>
  <c r="G10" i="4" s="1"/>
  <c r="C5" i="4"/>
  <c r="C18" i="4"/>
  <c r="C40" i="4"/>
  <c r="C14" i="4"/>
  <c r="C7" i="4"/>
  <c r="C12" i="4"/>
  <c r="C6" i="4"/>
  <c r="C3" i="4"/>
  <c r="C4" i="4"/>
  <c r="C11" i="4"/>
  <c r="C2" i="4"/>
  <c r="I7" i="1" l="1"/>
  <c r="I11" i="1"/>
  <c r="I15" i="1"/>
  <c r="I12" i="1"/>
  <c r="I3" i="1"/>
  <c r="I16" i="1"/>
  <c r="I5" i="1"/>
  <c r="I8" i="6"/>
  <c r="H21" i="4"/>
  <c r="I4" i="6"/>
  <c r="I14" i="6"/>
  <c r="I2" i="6"/>
  <c r="I18" i="6"/>
  <c r="F21" i="4" s="1"/>
  <c r="I20" i="6"/>
  <c r="F15" i="4" s="1"/>
  <c r="G15" i="4" s="1"/>
  <c r="I17" i="6"/>
  <c r="F19" i="4" s="1"/>
  <c r="I7" i="6"/>
  <c r="I6" i="6"/>
  <c r="I10" i="6"/>
  <c r="I21" i="6"/>
  <c r="F39" i="4" s="1"/>
  <c r="I5" i="6"/>
  <c r="F9" i="4" s="1"/>
  <c r="I9" i="6"/>
  <c r="F12" i="4" s="1"/>
  <c r="I12" i="6"/>
  <c r="F20" i="4" s="1"/>
  <c r="H20" i="4" s="1"/>
  <c r="I11" i="6"/>
  <c r="F22" i="4" s="1"/>
  <c r="I19" i="6"/>
  <c r="F41" i="4" s="1"/>
  <c r="H41" i="4" s="1"/>
  <c r="I16" i="6"/>
  <c r="F23" i="4" s="1"/>
  <c r="G23" i="4" s="1"/>
  <c r="I3" i="6"/>
  <c r="F5" i="4" s="1"/>
  <c r="I13" i="6"/>
  <c r="F17" i="4" s="1"/>
  <c r="I15" i="6"/>
  <c r="H16" i="4"/>
  <c r="H31" i="4"/>
  <c r="I9" i="5"/>
  <c r="I19" i="5"/>
  <c r="I11" i="5"/>
  <c r="I2" i="5"/>
  <c r="I6" i="5"/>
  <c r="H43" i="4" s="1"/>
  <c r="I22" i="5"/>
  <c r="I17" i="5"/>
  <c r="I23" i="5"/>
  <c r="H15" i="4" s="1"/>
  <c r="I10" i="5"/>
  <c r="I21" i="5"/>
  <c r="I25" i="5"/>
  <c r="I18" i="5"/>
  <c r="I15" i="5"/>
  <c r="I20" i="5"/>
  <c r="I24" i="5"/>
  <c r="I13" i="5"/>
  <c r="I8" i="5"/>
  <c r="I16" i="5"/>
  <c r="I4" i="5"/>
  <c r="I7" i="5"/>
  <c r="I12" i="5"/>
  <c r="I14" i="5"/>
  <c r="I3" i="5"/>
  <c r="I5" i="5"/>
  <c r="H27" i="4"/>
  <c r="H42" i="4"/>
  <c r="H9" i="4"/>
  <c r="H47" i="4"/>
  <c r="H44" i="4"/>
  <c r="H28" i="4"/>
  <c r="I26" i="3"/>
  <c r="I25" i="3"/>
  <c r="I29" i="3"/>
  <c r="I10" i="3"/>
  <c r="I23" i="3"/>
  <c r="I27" i="3"/>
  <c r="H36" i="4" s="1"/>
  <c r="I22" i="3"/>
  <c r="I6" i="3"/>
  <c r="H8" i="4" s="1"/>
  <c r="I17" i="3"/>
  <c r="I18" i="3"/>
  <c r="I28" i="3"/>
  <c r="I16" i="3"/>
  <c r="I21" i="3"/>
  <c r="I7" i="3"/>
  <c r="I5" i="3"/>
  <c r="I14" i="3"/>
  <c r="I15" i="3"/>
  <c r="I2" i="3"/>
  <c r="I3" i="3"/>
  <c r="I12" i="3"/>
  <c r="I6" i="1"/>
  <c r="I22" i="1"/>
  <c r="I13" i="1"/>
  <c r="I10" i="1"/>
  <c r="I4" i="1"/>
  <c r="I23" i="1"/>
  <c r="I20" i="1"/>
  <c r="I17" i="1"/>
  <c r="I18" i="1"/>
  <c r="I21" i="1"/>
  <c r="I19" i="1"/>
  <c r="I28" i="1"/>
  <c r="I32" i="1"/>
  <c r="I8" i="1"/>
  <c r="I27" i="1"/>
  <c r="I30" i="1"/>
  <c r="I2" i="1"/>
  <c r="I25" i="1"/>
  <c r="I14" i="1"/>
  <c r="I26" i="1"/>
  <c r="I33" i="1"/>
  <c r="I31" i="1"/>
  <c r="I9" i="1"/>
  <c r="I34" i="1"/>
  <c r="I24" i="1"/>
  <c r="I29" i="1"/>
  <c r="H46" i="4" l="1"/>
  <c r="F26" i="4"/>
  <c r="H26" i="4" s="1"/>
  <c r="H38" i="4"/>
  <c r="F10" i="4"/>
  <c r="H45" i="4"/>
  <c r="F6" i="4"/>
  <c r="G6" i="4" s="1"/>
  <c r="H39" i="4"/>
  <c r="H22" i="4"/>
  <c r="F7" i="4"/>
  <c r="H7" i="4" s="1"/>
  <c r="H2" i="4"/>
  <c r="H37" i="4"/>
  <c r="H35" i="4"/>
  <c r="H25" i="4"/>
  <c r="H24" i="4"/>
  <c r="H32" i="4"/>
  <c r="H5" i="4"/>
  <c r="H34" i="4"/>
  <c r="H29" i="4"/>
  <c r="H30" i="4"/>
  <c r="H12" i="4"/>
  <c r="H4" i="4"/>
  <c r="H3" i="4"/>
  <c r="H11" i="4"/>
  <c r="H18" i="4"/>
  <c r="H10" i="4"/>
  <c r="H23" i="4"/>
  <c r="H14" i="4"/>
  <c r="H13" i="4"/>
  <c r="H6" i="4"/>
  <c r="H17" i="4"/>
  <c r="H40" i="4"/>
  <c r="H33" i="4"/>
  <c r="H19" i="4"/>
</calcChain>
</file>

<file path=xl/sharedStrings.xml><?xml version="1.0" encoding="utf-8"?>
<sst xmlns="http://schemas.openxmlformats.org/spreadsheetml/2006/main" count="438" uniqueCount="114">
  <si>
    <t>Remco Beckers</t>
  </si>
  <si>
    <t>Gijs van Beest</t>
  </si>
  <si>
    <t>Lex van Berkel</t>
  </si>
  <si>
    <t>Rik van Berkel</t>
  </si>
  <si>
    <t>Gert Dirksen</t>
  </si>
  <si>
    <t>Nick van Gelder</t>
  </si>
  <si>
    <t>Ton Jacobs</t>
  </si>
  <si>
    <t>Marcel Kerver</t>
  </si>
  <si>
    <t>Leon Koopman</t>
  </si>
  <si>
    <t>Charlie van de Kuijlen</t>
  </si>
  <si>
    <t>Tim de Leeuw</t>
  </si>
  <si>
    <t>Kees Pouw</t>
  </si>
  <si>
    <t>Rick Schrijvers</t>
  </si>
  <si>
    <t>Max van der Vliet</t>
  </si>
  <si>
    <t>Jordy Weryer</t>
  </si>
  <si>
    <t>Wessel Wiegers</t>
  </si>
  <si>
    <t>Driekus van Zoelen</t>
  </si>
  <si>
    <t>Knock out</t>
  </si>
  <si>
    <t>Totaal</t>
  </si>
  <si>
    <t>Kelly van Lunssen</t>
  </si>
  <si>
    <t>HF Bonus</t>
  </si>
  <si>
    <t>WR/HR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</si>
  <si>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</si>
  <si>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</si>
  <si>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</si>
  <si>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</si>
  <si>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</si>
  <si>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</si>
  <si>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</si>
  <si>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</si>
  <si>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</si>
  <si>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</si>
  <si>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</si>
  <si>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</si>
  <si>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</si>
  <si>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</si>
  <si>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</si>
  <si>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</si>
  <si>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</si>
  <si>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</si>
  <si>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</si>
  <si>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</si>
  <si>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</si>
  <si>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</si>
  <si>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</si>
  <si>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</si>
  <si>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</si>
  <si>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</si>
  <si>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Poule</t>
  </si>
  <si>
    <t>Deelnemer</t>
  </si>
  <si>
    <t>Dick Zumbrink</t>
  </si>
  <si>
    <t>John van Gend</t>
  </si>
  <si>
    <t>Florian Versteeg</t>
  </si>
  <si>
    <t>Ronald Balfoort</t>
  </si>
  <si>
    <t>Lorenzo Bralts</t>
  </si>
  <si>
    <t>Tim van  Berkel</t>
  </si>
  <si>
    <t>Nick van Gelderen</t>
  </si>
  <si>
    <t>Tim van Berkel</t>
  </si>
  <si>
    <t>1e Ronde</t>
  </si>
  <si>
    <t>2e Ronde</t>
  </si>
  <si>
    <t>3e Ronde</t>
  </si>
  <si>
    <t>4e Ronde</t>
  </si>
  <si>
    <t>laagste scoren bij 4x deelname</t>
  </si>
  <si>
    <t>27.</t>
  </si>
  <si>
    <t>28.</t>
  </si>
  <si>
    <t>29.</t>
  </si>
  <si>
    <t>30.</t>
  </si>
  <si>
    <t>31.</t>
  </si>
  <si>
    <t>32.</t>
  </si>
  <si>
    <t>33.</t>
  </si>
  <si>
    <t>Stefan Honders</t>
  </si>
  <si>
    <t>Charlie van der Kuijlen</t>
  </si>
  <si>
    <t>Martijn Versteeg</t>
  </si>
  <si>
    <t>Carsten Vermeer</t>
  </si>
  <si>
    <t>34.</t>
  </si>
  <si>
    <t>36.</t>
  </si>
  <si>
    <t>39.</t>
  </si>
  <si>
    <t>38.</t>
  </si>
  <si>
    <t>35.</t>
  </si>
  <si>
    <t>37.</t>
  </si>
  <si>
    <t>Rene Schouten</t>
  </si>
  <si>
    <t>Lucien Versteeg</t>
  </si>
  <si>
    <t>40.</t>
  </si>
  <si>
    <t>41.</t>
  </si>
  <si>
    <t>42.</t>
  </si>
  <si>
    <t>43.</t>
  </si>
  <si>
    <t>44.</t>
  </si>
  <si>
    <t>45.</t>
  </si>
  <si>
    <t>Albert Rossen</t>
  </si>
  <si>
    <t>Albert Vermeer</t>
  </si>
  <si>
    <t>André de Kruijf</t>
  </si>
  <si>
    <t>Babette van Lunssen</t>
  </si>
  <si>
    <t>Jasper Oostveen</t>
  </si>
  <si>
    <t>Jordy Weyrer</t>
  </si>
  <si>
    <t>Max van Vliet</t>
  </si>
  <si>
    <t>Micheal van Rees</t>
  </si>
  <si>
    <t>Michelle Pouw</t>
  </si>
  <si>
    <t>Niels Honders</t>
  </si>
  <si>
    <t>Pascal Aerdts</t>
  </si>
  <si>
    <t>Rick Broekmeulen</t>
  </si>
  <si>
    <t>Roy Kerver</t>
  </si>
  <si>
    <t>-</t>
  </si>
  <si>
    <t>Nidjat Agajev</t>
  </si>
  <si>
    <t>Jac Allers</t>
  </si>
  <si>
    <t>Anna Aantjes</t>
  </si>
  <si>
    <t>2e ronde</t>
  </si>
  <si>
    <t>Lorenzo  Bralts</t>
  </si>
  <si>
    <t>Deniz Arslan</t>
  </si>
  <si>
    <t>3e ronde</t>
  </si>
  <si>
    <t>Gerard de Witte</t>
  </si>
  <si>
    <t>Clemens Schaap</t>
  </si>
  <si>
    <t>René Schouten</t>
  </si>
  <si>
    <t>46.</t>
  </si>
  <si>
    <t>4e ronde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</si>
</sst>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" xfId="0" applyFont="1" applyBorder="1"/>
    <xf numFmtId="0" fontId="0" fillId="0" borderId="5" xfId="0" applyBorder="1"/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1" xfId="0" applyFill="1" applyBorder="1"/>
    <xf numFmtId="0" fontId="0" fillId="0" borderId="21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ill="1" applyBorder="1"/>
    <xf numFmtId="0" fontId="0" fillId="0" borderId="21" xfId="0" applyBorder="1"/>
    <xf numFmtId="0" fontId="0" fillId="2" borderId="6" xfId="0" applyFill="1" applyBorder="1"/>
    <xf numFmtId="0" fontId="0" fillId="0" borderId="17" xfId="0" applyBorder="1"/>
    <xf numFmtId="0" fontId="0" fillId="0" borderId="16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2" borderId="24" xfId="0" applyFill="1" applyBorder="1"/>
    <xf numFmtId="0" fontId="0" fillId="0" borderId="24" xfId="0" applyBorder="1"/>
    <xf numFmtId="0" fontId="0" fillId="0" borderId="8" xfId="0" applyFill="1" applyBorder="1"/>
    <xf numFmtId="0" fontId="0" fillId="3" borderId="1" xfId="0" applyFill="1" applyBorder="1"/>
    <xf numFmtId="0" fontId="0" fillId="0" borderId="25" xfId="0" applyBorder="1"/>
    <xf numFmtId="0" fontId="0" fillId="2" borderId="22" xfId="0" applyFill="1" applyBorder="1"/>
    <xf numFmtId="0" fontId="0" fillId="0" borderId="26" xfId="0" applyBorder="1"/>
    <xf numFmtId="0" fontId="0" fillId="2" borderId="9" xfId="0" applyFill="1" applyBorder="1"/>
    <xf numFmtId="0" fontId="1" fillId="0" borderId="1" xfId="0" applyFont="1" applyFill="1" applyBorder="1"/>
    <xf numFmtId="0" fontId="0" fillId="0" borderId="0" xfId="0" applyFill="1"/>
  </cellXfs>
  <cellStyles count="1">
    <cellStyle name="Standaard" xfId="0" builtinId="0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AE9D-2C6A-4BCB-B7B4-3116C8C526A1}">
  <dimension ref="A1:S35"/>
  <sheetViews>
    <sheetView workbookViewId="0">
      <selection activeCell="B2" sqref="B2"/>
    </sheetView>
  </sheetViews>
  <sheetFormatPr defaultRowHeight="14.4" x14ac:dyDescent="0.3"/>
  <cols>
    <col min="1" max="1" width="3.5546875" bestFit="1" customWidth="1"/>
    <col min="2" max="2" width="19.33203125" bestFit="1" customWidth="1"/>
    <col min="3" max="3" width="10" style="1" bestFit="1" customWidth="1"/>
    <col min="4" max="4" width="11.44140625" style="1" bestFit="1" customWidth="1"/>
    <col min="5" max="5" width="13.5546875" style="1" bestFit="1" customWidth="1"/>
    <col min="6" max="6" width="11.44140625" style="1" bestFit="1" customWidth="1"/>
    <col min="7" max="7" width="8.44140625" style="1" bestFit="1" customWidth="1"/>
    <col min="8" max="8" width="13" style="1" bestFit="1" customWidth="1"/>
    <col min="9" max="9" width="10.6640625" style="1" bestFit="1" customWidth="1"/>
  </cols>
  <sheetData>
    <row r="1" spans="1:19" x14ac:dyDescent="0.3">
      <c r="B1" t="s">
        <v>49</v>
      </c>
      <c r="C1" s="1" t="s">
        <v>48</v>
      </c>
      <c r="D1" s="1" t="s">
        <v>21</v>
      </c>
      <c r="E1" s="1" t="s">
        <v>17</v>
      </c>
      <c r="F1" s="1" t="s">
        <v>21</v>
      </c>
      <c r="G1" s="1">
        <v>180</v>
      </c>
      <c r="H1" s="1" t="s">
        <v>20</v>
      </c>
      <c r="I1" s="1" t="s">
        <v>18</v>
      </c>
      <c r="K1" s="1"/>
      <c r="L1" s="1"/>
      <c r="M1" s="1"/>
      <c r="N1" s="1"/>
      <c r="O1" s="1"/>
      <c r="P1" s="1"/>
      <c r="Q1" s="1"/>
      <c r="S1" s="1"/>
    </row>
    <row r="2" spans="1:19" x14ac:dyDescent="0.3">
      <c r="A2" t="s">
        <v>22</v>
      </c>
      <c r="B2" s="14" t="s">
        <v>2</v>
      </c>
      <c r="C2" s="2">
        <v>9</v>
      </c>
      <c r="D2" s="2">
        <v>2</v>
      </c>
      <c r="E2" s="2">
        <v>10</v>
      </c>
      <c r="F2" s="2">
        <v>8</v>
      </c>
      <c r="G2" s="2">
        <v>3</v>
      </c>
      <c r="H2" s="2">
        <v>2</v>
      </c>
      <c r="I2" s="2">
        <f t="shared" ref="I2:I34" si="0">SUM(C2:H2)</f>
        <v>34</v>
      </c>
    </row>
    <row r="3" spans="1:19" x14ac:dyDescent="0.3">
      <c r="A3" t="s">
        <v>23</v>
      </c>
      <c r="B3" s="4" t="s">
        <v>57</v>
      </c>
      <c r="C3" s="2">
        <v>9</v>
      </c>
      <c r="D3" s="2">
        <v>2</v>
      </c>
      <c r="E3" s="2">
        <v>8</v>
      </c>
      <c r="F3" s="2">
        <v>6</v>
      </c>
      <c r="G3" s="2">
        <v>3</v>
      </c>
      <c r="H3" s="2">
        <v>4</v>
      </c>
      <c r="I3" s="2">
        <f t="shared" si="0"/>
        <v>32</v>
      </c>
    </row>
    <row r="4" spans="1:19" x14ac:dyDescent="0.3">
      <c r="A4" t="s">
        <v>24</v>
      </c>
      <c r="B4" s="14" t="s">
        <v>16</v>
      </c>
      <c r="C4" s="2">
        <v>6</v>
      </c>
      <c r="D4" s="2">
        <v>2</v>
      </c>
      <c r="E4" s="2">
        <v>6</v>
      </c>
      <c r="F4" s="2">
        <v>4</v>
      </c>
      <c r="G4" s="2" t="s">
        <v>101</v>
      </c>
      <c r="H4" s="2">
        <v>4</v>
      </c>
      <c r="I4" s="2">
        <f t="shared" si="0"/>
        <v>22</v>
      </c>
    </row>
    <row r="5" spans="1:19" x14ac:dyDescent="0.3">
      <c r="A5" t="s">
        <v>25</v>
      </c>
      <c r="B5" s="4" t="s">
        <v>15</v>
      </c>
      <c r="C5" s="2">
        <v>7</v>
      </c>
      <c r="D5" s="2">
        <v>2</v>
      </c>
      <c r="E5" s="2">
        <v>6</v>
      </c>
      <c r="F5" s="2">
        <v>4</v>
      </c>
      <c r="G5" s="2">
        <v>1</v>
      </c>
      <c r="H5" s="2">
        <v>1</v>
      </c>
      <c r="I5" s="2">
        <f t="shared" si="0"/>
        <v>21</v>
      </c>
    </row>
    <row r="6" spans="1:19" x14ac:dyDescent="0.3">
      <c r="A6" t="s">
        <v>26</v>
      </c>
      <c r="B6" s="4" t="s">
        <v>90</v>
      </c>
      <c r="C6" s="2">
        <v>7</v>
      </c>
      <c r="D6" s="2">
        <v>1</v>
      </c>
      <c r="E6" s="2">
        <v>5</v>
      </c>
      <c r="F6" s="2">
        <v>4</v>
      </c>
      <c r="G6" s="2">
        <v>1</v>
      </c>
      <c r="H6" s="2" t="s">
        <v>101</v>
      </c>
      <c r="I6" s="2">
        <f t="shared" si="0"/>
        <v>18</v>
      </c>
    </row>
    <row r="7" spans="1:19" x14ac:dyDescent="0.3">
      <c r="A7" t="s">
        <v>27</v>
      </c>
      <c r="B7" s="4" t="s">
        <v>53</v>
      </c>
      <c r="C7" s="2">
        <v>9</v>
      </c>
      <c r="D7" s="2">
        <v>2</v>
      </c>
      <c r="E7" s="2">
        <v>4</v>
      </c>
      <c r="F7" s="2" t="s">
        <v>101</v>
      </c>
      <c r="G7" s="2">
        <v>1</v>
      </c>
      <c r="H7" s="2">
        <v>1</v>
      </c>
      <c r="I7" s="2">
        <f t="shared" si="0"/>
        <v>17</v>
      </c>
    </row>
    <row r="8" spans="1:19" x14ac:dyDescent="0.3">
      <c r="A8" t="s">
        <v>28</v>
      </c>
      <c r="B8" s="4" t="s">
        <v>1</v>
      </c>
      <c r="C8" s="2">
        <v>9</v>
      </c>
      <c r="D8" s="2">
        <v>2</v>
      </c>
      <c r="E8" s="2">
        <v>4</v>
      </c>
      <c r="F8" s="2" t="s">
        <v>101</v>
      </c>
      <c r="G8" s="2">
        <v>1</v>
      </c>
      <c r="H8" s="2" t="s">
        <v>101</v>
      </c>
      <c r="I8" s="2">
        <f t="shared" si="0"/>
        <v>16</v>
      </c>
    </row>
    <row r="9" spans="1:19" x14ac:dyDescent="0.3">
      <c r="A9" t="s">
        <v>29</v>
      </c>
      <c r="B9" s="4" t="s">
        <v>3</v>
      </c>
      <c r="C9" s="2">
        <v>8</v>
      </c>
      <c r="D9" s="2">
        <v>2</v>
      </c>
      <c r="E9" s="2">
        <v>4</v>
      </c>
      <c r="F9" s="2" t="s">
        <v>101</v>
      </c>
      <c r="G9" s="2">
        <v>1</v>
      </c>
      <c r="H9" s="2" t="s">
        <v>101</v>
      </c>
      <c r="I9" s="2">
        <f t="shared" si="0"/>
        <v>15</v>
      </c>
    </row>
    <row r="10" spans="1:19" x14ac:dyDescent="0.3">
      <c r="A10" t="s">
        <v>30</v>
      </c>
      <c r="B10" s="4" t="s">
        <v>52</v>
      </c>
      <c r="C10" s="2">
        <v>7</v>
      </c>
      <c r="D10" s="2">
        <v>2</v>
      </c>
      <c r="E10" s="2">
        <v>4</v>
      </c>
      <c r="F10" s="2" t="s">
        <v>101</v>
      </c>
      <c r="G10" s="2">
        <v>1</v>
      </c>
      <c r="H10" s="2" t="s">
        <v>101</v>
      </c>
      <c r="I10" s="2">
        <f t="shared" si="0"/>
        <v>14</v>
      </c>
    </row>
    <row r="11" spans="1:19" x14ac:dyDescent="0.3">
      <c r="A11" t="s">
        <v>31</v>
      </c>
      <c r="B11" s="4" t="s">
        <v>100</v>
      </c>
      <c r="C11" s="2">
        <v>9</v>
      </c>
      <c r="D11" s="2">
        <v>2</v>
      </c>
      <c r="E11" s="2">
        <v>2</v>
      </c>
      <c r="F11" s="2" t="s">
        <v>101</v>
      </c>
      <c r="G11" s="2">
        <v>1</v>
      </c>
      <c r="H11" s="2" t="s">
        <v>101</v>
      </c>
      <c r="I11" s="2">
        <f t="shared" si="0"/>
        <v>14</v>
      </c>
    </row>
    <row r="12" spans="1:19" x14ac:dyDescent="0.3">
      <c r="A12" t="s">
        <v>32</v>
      </c>
      <c r="B12" s="4" t="s">
        <v>10</v>
      </c>
      <c r="C12" s="2">
        <v>9</v>
      </c>
      <c r="D12" s="2">
        <v>2</v>
      </c>
      <c r="E12" s="2">
        <v>2</v>
      </c>
      <c r="F12" s="2" t="s">
        <v>101</v>
      </c>
      <c r="G12" s="2" t="s">
        <v>101</v>
      </c>
      <c r="H12" s="2" t="s">
        <v>101</v>
      </c>
      <c r="I12" s="2">
        <f t="shared" si="0"/>
        <v>13</v>
      </c>
    </row>
    <row r="13" spans="1:19" x14ac:dyDescent="0.3">
      <c r="A13" t="s">
        <v>33</v>
      </c>
      <c r="B13" s="4" t="s">
        <v>73</v>
      </c>
      <c r="C13" s="2">
        <v>8</v>
      </c>
      <c r="D13" s="2">
        <v>2</v>
      </c>
      <c r="E13" s="2">
        <v>2</v>
      </c>
      <c r="F13" s="2" t="s">
        <v>101</v>
      </c>
      <c r="G13" s="2" t="s">
        <v>101</v>
      </c>
      <c r="H13" s="2" t="s">
        <v>101</v>
      </c>
      <c r="I13" s="2">
        <f t="shared" si="0"/>
        <v>12</v>
      </c>
    </row>
    <row r="14" spans="1:19" x14ac:dyDescent="0.3">
      <c r="A14" t="s">
        <v>34</v>
      </c>
      <c r="B14" s="14" t="s">
        <v>94</v>
      </c>
      <c r="C14" s="2">
        <v>8</v>
      </c>
      <c r="D14" s="2">
        <v>2</v>
      </c>
      <c r="E14" s="2">
        <v>2</v>
      </c>
      <c r="F14" s="2" t="s">
        <v>101</v>
      </c>
      <c r="G14" s="2" t="s">
        <v>101</v>
      </c>
      <c r="H14" s="2" t="s">
        <v>101</v>
      </c>
      <c r="I14" s="2">
        <f t="shared" si="0"/>
        <v>12</v>
      </c>
    </row>
    <row r="15" spans="1:19" x14ac:dyDescent="0.3">
      <c r="A15" t="s">
        <v>35</v>
      </c>
      <c r="B15" s="4" t="s">
        <v>70</v>
      </c>
      <c r="C15" s="2">
        <v>6</v>
      </c>
      <c r="D15" s="2">
        <v>1</v>
      </c>
      <c r="E15" s="2">
        <v>3</v>
      </c>
      <c r="F15" s="2">
        <v>1</v>
      </c>
      <c r="G15" s="2" t="s">
        <v>101</v>
      </c>
      <c r="H15" s="2" t="s">
        <v>101</v>
      </c>
      <c r="I15" s="2">
        <f t="shared" si="0"/>
        <v>11</v>
      </c>
    </row>
    <row r="16" spans="1:19" x14ac:dyDescent="0.3">
      <c r="A16" t="s">
        <v>36</v>
      </c>
      <c r="B16" s="4" t="s">
        <v>6</v>
      </c>
      <c r="C16" s="2">
        <v>6</v>
      </c>
      <c r="D16" s="2">
        <v>2</v>
      </c>
      <c r="E16" s="2">
        <v>2</v>
      </c>
      <c r="F16" s="2" t="s">
        <v>101</v>
      </c>
      <c r="G16" s="2" t="s">
        <v>101</v>
      </c>
      <c r="H16" s="2">
        <v>1</v>
      </c>
      <c r="I16" s="2">
        <f t="shared" si="0"/>
        <v>11</v>
      </c>
    </row>
    <row r="17" spans="1:9" x14ac:dyDescent="0.3">
      <c r="A17" t="s">
        <v>37</v>
      </c>
      <c r="B17" s="4" t="s">
        <v>92</v>
      </c>
      <c r="C17" s="2">
        <v>6</v>
      </c>
      <c r="D17" s="2">
        <v>2</v>
      </c>
      <c r="E17" s="2">
        <v>2</v>
      </c>
      <c r="F17" s="2" t="s">
        <v>101</v>
      </c>
      <c r="G17" s="2" t="s">
        <v>101</v>
      </c>
      <c r="H17" s="2" t="s">
        <v>101</v>
      </c>
      <c r="I17" s="2">
        <f t="shared" si="0"/>
        <v>10</v>
      </c>
    </row>
    <row r="18" spans="1:9" x14ac:dyDescent="0.3">
      <c r="A18" t="s">
        <v>38</v>
      </c>
      <c r="B18" s="4" t="s">
        <v>93</v>
      </c>
      <c r="C18" s="2">
        <v>6</v>
      </c>
      <c r="D18" s="2">
        <v>2</v>
      </c>
      <c r="E18" s="2">
        <v>2</v>
      </c>
      <c r="F18" s="2" t="s">
        <v>101</v>
      </c>
      <c r="G18" s="2" t="s">
        <v>101</v>
      </c>
      <c r="H18" s="2" t="s">
        <v>101</v>
      </c>
      <c r="I18" s="2">
        <f t="shared" si="0"/>
        <v>10</v>
      </c>
    </row>
    <row r="19" spans="1:9" x14ac:dyDescent="0.3">
      <c r="A19" t="s">
        <v>39</v>
      </c>
      <c r="B19" s="4" t="s">
        <v>97</v>
      </c>
      <c r="C19" s="2">
        <v>6</v>
      </c>
      <c r="D19" s="2">
        <v>2</v>
      </c>
      <c r="E19" s="2">
        <v>2</v>
      </c>
      <c r="F19" s="2" t="s">
        <v>101</v>
      </c>
      <c r="G19" s="2" t="s">
        <v>101</v>
      </c>
      <c r="H19" s="2" t="s">
        <v>101</v>
      </c>
      <c r="I19" s="2">
        <f t="shared" si="0"/>
        <v>10</v>
      </c>
    </row>
    <row r="20" spans="1:9" x14ac:dyDescent="0.3">
      <c r="A20" t="s">
        <v>40</v>
      </c>
      <c r="B20" s="4" t="s">
        <v>9</v>
      </c>
      <c r="C20" s="2">
        <v>5</v>
      </c>
      <c r="D20" s="2">
        <v>1</v>
      </c>
      <c r="E20" s="2">
        <v>2</v>
      </c>
      <c r="F20" s="2" t="s">
        <v>101</v>
      </c>
      <c r="G20" s="2">
        <v>1</v>
      </c>
      <c r="H20" s="2" t="s">
        <v>101</v>
      </c>
      <c r="I20" s="2">
        <f t="shared" si="0"/>
        <v>9</v>
      </c>
    </row>
    <row r="21" spans="1:9" x14ac:dyDescent="0.3">
      <c r="A21" t="s">
        <v>41</v>
      </c>
      <c r="B21" s="4" t="s">
        <v>11</v>
      </c>
      <c r="C21" s="2">
        <v>6</v>
      </c>
      <c r="D21" s="2">
        <v>1</v>
      </c>
      <c r="E21" s="2">
        <v>2</v>
      </c>
      <c r="F21" s="2" t="s">
        <v>101</v>
      </c>
      <c r="G21" s="2" t="s">
        <v>101</v>
      </c>
      <c r="H21" s="2" t="s">
        <v>101</v>
      </c>
      <c r="I21" s="2">
        <f t="shared" si="0"/>
        <v>9</v>
      </c>
    </row>
    <row r="22" spans="1:9" x14ac:dyDescent="0.3">
      <c r="A22" t="s">
        <v>42</v>
      </c>
      <c r="B22" s="4" t="s">
        <v>89</v>
      </c>
      <c r="C22" s="2">
        <v>1</v>
      </c>
      <c r="D22" s="2">
        <v>1</v>
      </c>
      <c r="E22" s="2">
        <v>4</v>
      </c>
      <c r="F22" s="2">
        <v>2</v>
      </c>
      <c r="G22" s="2" t="s">
        <v>101</v>
      </c>
      <c r="H22" s="2" t="s">
        <v>101</v>
      </c>
      <c r="I22" s="2">
        <f t="shared" si="0"/>
        <v>8</v>
      </c>
    </row>
    <row r="23" spans="1:9" x14ac:dyDescent="0.3">
      <c r="A23" t="s">
        <v>43</v>
      </c>
      <c r="B23" s="14" t="s">
        <v>91</v>
      </c>
      <c r="C23" s="2">
        <v>5</v>
      </c>
      <c r="D23" s="2">
        <v>1</v>
      </c>
      <c r="E23" s="2">
        <v>2</v>
      </c>
      <c r="F23" s="2" t="s">
        <v>101</v>
      </c>
      <c r="G23" s="2" t="s">
        <v>101</v>
      </c>
      <c r="H23" s="2" t="s">
        <v>101</v>
      </c>
      <c r="I23" s="2">
        <f t="shared" si="0"/>
        <v>8</v>
      </c>
    </row>
    <row r="24" spans="1:9" x14ac:dyDescent="0.3">
      <c r="A24" t="s">
        <v>44</v>
      </c>
      <c r="B24" s="4" t="s">
        <v>12</v>
      </c>
      <c r="C24" s="2">
        <v>6</v>
      </c>
      <c r="D24" s="2">
        <v>2</v>
      </c>
      <c r="E24" s="2">
        <v>0</v>
      </c>
      <c r="F24" s="2" t="s">
        <v>101</v>
      </c>
      <c r="G24" s="2" t="s">
        <v>101</v>
      </c>
      <c r="H24" s="2" t="s">
        <v>101</v>
      </c>
      <c r="I24" s="2">
        <f t="shared" si="0"/>
        <v>8</v>
      </c>
    </row>
    <row r="25" spans="1:9" x14ac:dyDescent="0.3">
      <c r="A25" t="s">
        <v>45</v>
      </c>
      <c r="B25" s="4" t="s">
        <v>19</v>
      </c>
      <c r="C25" s="2">
        <v>5</v>
      </c>
      <c r="D25" s="2">
        <v>2</v>
      </c>
      <c r="E25" s="2">
        <v>0</v>
      </c>
      <c r="F25" s="2" t="s">
        <v>101</v>
      </c>
      <c r="G25" s="2" t="s">
        <v>101</v>
      </c>
      <c r="H25" s="2" t="s">
        <v>101</v>
      </c>
      <c r="I25" s="2">
        <f t="shared" si="0"/>
        <v>7</v>
      </c>
    </row>
    <row r="26" spans="1:9" x14ac:dyDescent="0.3">
      <c r="A26" t="s">
        <v>46</v>
      </c>
      <c r="B26" s="4" t="s">
        <v>95</v>
      </c>
      <c r="C26" s="2">
        <v>2</v>
      </c>
      <c r="D26" s="2">
        <v>1</v>
      </c>
      <c r="E26" s="2">
        <v>3</v>
      </c>
      <c r="F26" s="2">
        <v>1</v>
      </c>
      <c r="G26" s="2" t="s">
        <v>101</v>
      </c>
      <c r="H26" s="2" t="s">
        <v>101</v>
      </c>
      <c r="I26" s="2">
        <f t="shared" si="0"/>
        <v>7</v>
      </c>
    </row>
    <row r="27" spans="1:9" x14ac:dyDescent="0.3">
      <c r="A27" t="s">
        <v>47</v>
      </c>
      <c r="B27" s="4" t="s">
        <v>7</v>
      </c>
      <c r="C27" s="2">
        <v>3</v>
      </c>
      <c r="D27" s="2">
        <v>1</v>
      </c>
      <c r="E27" s="2">
        <v>2</v>
      </c>
      <c r="F27" s="2" t="s">
        <v>101</v>
      </c>
      <c r="G27" s="2" t="s">
        <v>101</v>
      </c>
      <c r="H27" s="2" t="s">
        <v>101</v>
      </c>
      <c r="I27" s="2">
        <f t="shared" si="0"/>
        <v>6</v>
      </c>
    </row>
    <row r="28" spans="1:9" x14ac:dyDescent="0.3">
      <c r="A28" t="s">
        <v>63</v>
      </c>
      <c r="B28" s="4" t="s">
        <v>4</v>
      </c>
      <c r="C28" s="2">
        <v>3</v>
      </c>
      <c r="D28" s="3">
        <v>1</v>
      </c>
      <c r="E28" s="3">
        <v>1</v>
      </c>
      <c r="F28" s="3" t="s">
        <v>101</v>
      </c>
      <c r="G28" s="3" t="s">
        <v>101</v>
      </c>
      <c r="H28" s="3" t="s">
        <v>101</v>
      </c>
      <c r="I28" s="2">
        <f t="shared" si="0"/>
        <v>5</v>
      </c>
    </row>
    <row r="29" spans="1:9" x14ac:dyDescent="0.3">
      <c r="A29" t="s">
        <v>64</v>
      </c>
      <c r="B29" s="4" t="s">
        <v>88</v>
      </c>
      <c r="C29" s="2">
        <v>1</v>
      </c>
      <c r="D29" s="2">
        <v>1</v>
      </c>
      <c r="E29" s="2">
        <v>1</v>
      </c>
      <c r="F29" s="2" t="s">
        <v>101</v>
      </c>
      <c r="G29" s="2" t="s">
        <v>101</v>
      </c>
      <c r="H29" s="2" t="s">
        <v>101</v>
      </c>
      <c r="I29" s="2">
        <f t="shared" si="0"/>
        <v>3</v>
      </c>
    </row>
    <row r="30" spans="1:9" x14ac:dyDescent="0.3">
      <c r="A30" t="s">
        <v>65</v>
      </c>
      <c r="B30" s="4" t="s">
        <v>8</v>
      </c>
      <c r="C30" s="2">
        <v>1</v>
      </c>
      <c r="D30" s="2">
        <v>1</v>
      </c>
      <c r="E30" s="2">
        <v>1</v>
      </c>
      <c r="F30" s="2" t="s">
        <v>101</v>
      </c>
      <c r="G30" s="2" t="s">
        <v>101</v>
      </c>
      <c r="H30" s="2" t="s">
        <v>101</v>
      </c>
      <c r="I30" s="2">
        <f t="shared" si="0"/>
        <v>3</v>
      </c>
    </row>
    <row r="31" spans="1:9" x14ac:dyDescent="0.3">
      <c r="A31" t="s">
        <v>66</v>
      </c>
      <c r="B31" s="4" t="s">
        <v>56</v>
      </c>
      <c r="C31" s="2">
        <v>1</v>
      </c>
      <c r="D31" s="2">
        <v>1</v>
      </c>
      <c r="E31" s="2">
        <v>1</v>
      </c>
      <c r="F31" s="2" t="s">
        <v>101</v>
      </c>
      <c r="G31" s="2" t="s">
        <v>101</v>
      </c>
      <c r="H31" s="2" t="s">
        <v>101</v>
      </c>
      <c r="I31" s="2">
        <f t="shared" si="0"/>
        <v>3</v>
      </c>
    </row>
    <row r="32" spans="1:9" x14ac:dyDescent="0.3">
      <c r="A32" t="s">
        <v>67</v>
      </c>
      <c r="B32" s="4" t="s">
        <v>98</v>
      </c>
      <c r="C32" s="2">
        <v>1</v>
      </c>
      <c r="D32" s="2">
        <v>1</v>
      </c>
      <c r="E32" s="2">
        <v>1</v>
      </c>
      <c r="F32" s="2" t="s">
        <v>101</v>
      </c>
      <c r="G32" s="2" t="s">
        <v>101</v>
      </c>
      <c r="H32" s="2" t="s">
        <v>101</v>
      </c>
      <c r="I32" s="2">
        <f t="shared" si="0"/>
        <v>3</v>
      </c>
    </row>
    <row r="33" spans="1:9" x14ac:dyDescent="0.3">
      <c r="A33" t="s">
        <v>68</v>
      </c>
      <c r="B33" s="14" t="s">
        <v>96</v>
      </c>
      <c r="C33" s="2">
        <v>0</v>
      </c>
      <c r="D33" s="2">
        <v>1</v>
      </c>
      <c r="E33" s="2">
        <v>1</v>
      </c>
      <c r="F33" s="2" t="s">
        <v>101</v>
      </c>
      <c r="G33" s="2" t="s">
        <v>101</v>
      </c>
      <c r="H33" s="2" t="s">
        <v>101</v>
      </c>
      <c r="I33" s="2">
        <f t="shared" si="0"/>
        <v>2</v>
      </c>
    </row>
    <row r="34" spans="1:9" x14ac:dyDescent="0.3">
      <c r="A34" t="s">
        <v>69</v>
      </c>
      <c r="B34" s="14" t="s">
        <v>99</v>
      </c>
      <c r="C34" s="2">
        <v>0</v>
      </c>
      <c r="D34" s="2">
        <v>1</v>
      </c>
      <c r="E34" s="2">
        <v>1</v>
      </c>
      <c r="F34" s="2" t="s">
        <v>101</v>
      </c>
      <c r="G34" s="2" t="s">
        <v>101</v>
      </c>
      <c r="H34" s="2" t="s">
        <v>101</v>
      </c>
      <c r="I34" s="2">
        <f t="shared" si="0"/>
        <v>2</v>
      </c>
    </row>
    <row r="35" spans="1:9" x14ac:dyDescent="0.3">
      <c r="B35" s="15"/>
      <c r="C35" s="6"/>
      <c r="D35" s="6"/>
      <c r="E35" s="6"/>
      <c r="F35" s="6"/>
      <c r="G35" s="6"/>
      <c r="H35" s="6"/>
      <c r="I35" s="6"/>
    </row>
  </sheetData>
  <autoFilter ref="B1:I1" xr:uid="{D6BEAE9D-2C6A-4BCB-B7B4-3116C8C526A1}">
    <sortState xmlns:xlrd2="http://schemas.microsoft.com/office/spreadsheetml/2017/richdata2" ref="B2:I34">
      <sortCondition descending="1" ref="I1"/>
    </sortState>
  </autoFilter>
  <sortState xmlns:xlrd2="http://schemas.microsoft.com/office/spreadsheetml/2017/richdata2" ref="B2:I27">
    <sortCondition descending="1" ref="I27"/>
  </sortState>
  <conditionalFormatting sqref="B2:B34">
    <cfRule type="expression" dxfId="1" priority="1" stopIfTrue="1">
      <formula>COUNTIF(B:B,B2)&gt;1</formula>
    </cfRule>
  </conditionalFormatting>
  <dataValidations count="1">
    <dataValidation type="custom" allowBlank="1" showInputMessage="1" showErrorMessage="1" sqref="B2:B34" xr:uid="{17E18C4F-CEB2-427C-8FC5-9C05C6A7ADA2}">
      <formula1>COUNTIF(B:B,B2)&lt;2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F223-32E3-48E1-B402-72492597D6FB}">
  <dimension ref="A1:I49"/>
  <sheetViews>
    <sheetView workbookViewId="0">
      <selection activeCell="B2" sqref="B2"/>
    </sheetView>
  </sheetViews>
  <sheetFormatPr defaultRowHeight="14.4" x14ac:dyDescent="0.3"/>
  <cols>
    <col min="1" max="1" width="3.5546875" bestFit="1" customWidth="1"/>
    <col min="2" max="2" width="19.33203125" bestFit="1" customWidth="1"/>
    <col min="3" max="3" width="10" style="1" bestFit="1" customWidth="1"/>
    <col min="4" max="4" width="11.44140625" style="1" bestFit="1" customWidth="1"/>
    <col min="5" max="5" width="13.5546875" style="1" bestFit="1" customWidth="1"/>
    <col min="6" max="6" width="11.44140625" style="1" bestFit="1" customWidth="1"/>
    <col min="7" max="7" width="8.44140625" style="1" bestFit="1" customWidth="1"/>
    <col min="8" max="8" width="13" style="1" bestFit="1" customWidth="1"/>
    <col min="9" max="9" width="10.6640625" style="1" bestFit="1" customWidth="1"/>
  </cols>
  <sheetData>
    <row r="1" spans="1:9" x14ac:dyDescent="0.3">
      <c r="B1" t="s">
        <v>49</v>
      </c>
      <c r="C1" s="1" t="s">
        <v>48</v>
      </c>
      <c r="D1" s="1" t="s">
        <v>21</v>
      </c>
      <c r="E1" s="1" t="s">
        <v>17</v>
      </c>
      <c r="F1" s="1" t="s">
        <v>21</v>
      </c>
      <c r="G1" s="1">
        <v>180</v>
      </c>
      <c r="H1" s="1" t="s">
        <v>20</v>
      </c>
      <c r="I1" s="1" t="s">
        <v>18</v>
      </c>
    </row>
    <row r="2" spans="1:9" x14ac:dyDescent="0.3">
      <c r="A2" t="s">
        <v>22</v>
      </c>
      <c r="B2" s="4" t="s">
        <v>2</v>
      </c>
      <c r="C2" s="2">
        <v>9</v>
      </c>
      <c r="D2" s="2">
        <v>2</v>
      </c>
      <c r="E2" s="2">
        <v>8</v>
      </c>
      <c r="F2" s="2">
        <v>8</v>
      </c>
      <c r="G2" s="2">
        <v>3</v>
      </c>
      <c r="H2" s="2">
        <v>1</v>
      </c>
      <c r="I2" s="2">
        <f t="shared" ref="I2:I29" si="0">SUM(C2:H2)</f>
        <v>31</v>
      </c>
    </row>
    <row r="3" spans="1:9" x14ac:dyDescent="0.3">
      <c r="A3" t="s">
        <v>23</v>
      </c>
      <c r="B3" s="4" t="s">
        <v>55</v>
      </c>
      <c r="C3" s="2">
        <v>9</v>
      </c>
      <c r="D3" s="2">
        <v>2</v>
      </c>
      <c r="E3" s="2">
        <v>6</v>
      </c>
      <c r="F3" s="2">
        <v>6</v>
      </c>
      <c r="G3" s="2">
        <v>2</v>
      </c>
      <c r="H3" s="2">
        <v>1</v>
      </c>
      <c r="I3" s="2">
        <f t="shared" si="0"/>
        <v>26</v>
      </c>
    </row>
    <row r="4" spans="1:9" x14ac:dyDescent="0.3">
      <c r="A4" t="s">
        <v>24</v>
      </c>
      <c r="B4" s="4" t="s">
        <v>15</v>
      </c>
      <c r="C4" s="2">
        <v>9</v>
      </c>
      <c r="D4" s="2">
        <v>2</v>
      </c>
      <c r="E4" s="2">
        <v>4</v>
      </c>
      <c r="F4" s="2">
        <v>4</v>
      </c>
      <c r="G4" s="2">
        <v>4</v>
      </c>
      <c r="H4" s="2">
        <v>0</v>
      </c>
      <c r="I4" s="2">
        <f t="shared" si="0"/>
        <v>23</v>
      </c>
    </row>
    <row r="5" spans="1:9" x14ac:dyDescent="0.3">
      <c r="A5" t="s">
        <v>25</v>
      </c>
      <c r="B5" s="4" t="s">
        <v>3</v>
      </c>
      <c r="C5" s="2">
        <v>8</v>
      </c>
      <c r="D5" s="2">
        <v>2</v>
      </c>
      <c r="E5" s="2">
        <v>4</v>
      </c>
      <c r="F5" s="2">
        <v>4</v>
      </c>
      <c r="G5" s="2">
        <v>2</v>
      </c>
      <c r="H5" s="2">
        <v>0</v>
      </c>
      <c r="I5" s="2">
        <f t="shared" si="0"/>
        <v>20</v>
      </c>
    </row>
    <row r="6" spans="1:9" x14ac:dyDescent="0.3">
      <c r="A6" t="s">
        <v>26</v>
      </c>
      <c r="B6" s="4" t="s">
        <v>53</v>
      </c>
      <c r="C6" s="2">
        <v>9</v>
      </c>
      <c r="D6" s="2">
        <v>2</v>
      </c>
      <c r="E6" s="2">
        <v>2</v>
      </c>
      <c r="F6" s="2">
        <v>0</v>
      </c>
      <c r="G6" s="2">
        <v>1</v>
      </c>
      <c r="H6" s="2">
        <v>2</v>
      </c>
      <c r="I6" s="2">
        <f t="shared" si="0"/>
        <v>16</v>
      </c>
    </row>
    <row r="7" spans="1:9" x14ac:dyDescent="0.3">
      <c r="A7" t="s">
        <v>27</v>
      </c>
      <c r="B7" s="4" t="s">
        <v>16</v>
      </c>
      <c r="C7" s="2">
        <v>6</v>
      </c>
      <c r="D7" s="2">
        <v>1</v>
      </c>
      <c r="E7" s="2">
        <v>4</v>
      </c>
      <c r="F7" s="2">
        <v>4</v>
      </c>
      <c r="G7" s="2">
        <v>0</v>
      </c>
      <c r="H7" s="2">
        <v>0</v>
      </c>
      <c r="I7" s="2">
        <f t="shared" si="0"/>
        <v>15</v>
      </c>
    </row>
    <row r="8" spans="1:9" x14ac:dyDescent="0.3">
      <c r="A8" t="s">
        <v>28</v>
      </c>
      <c r="B8" s="4" t="s">
        <v>0</v>
      </c>
      <c r="C8" s="2">
        <v>7</v>
      </c>
      <c r="D8" s="2">
        <v>2</v>
      </c>
      <c r="E8" s="2">
        <v>2</v>
      </c>
      <c r="F8" s="2">
        <v>0</v>
      </c>
      <c r="G8" s="2">
        <v>1</v>
      </c>
      <c r="H8" s="2">
        <v>1</v>
      </c>
      <c r="I8" s="2">
        <f t="shared" si="0"/>
        <v>13</v>
      </c>
    </row>
    <row r="9" spans="1:9" x14ac:dyDescent="0.3">
      <c r="A9" t="s">
        <v>29</v>
      </c>
      <c r="B9" s="4" t="s">
        <v>80</v>
      </c>
      <c r="C9" s="2">
        <v>8</v>
      </c>
      <c r="D9" s="2">
        <v>2</v>
      </c>
      <c r="E9" s="2">
        <v>2</v>
      </c>
      <c r="F9" s="2">
        <v>0</v>
      </c>
      <c r="G9" s="2">
        <v>0</v>
      </c>
      <c r="H9" s="2">
        <v>0</v>
      </c>
      <c r="I9" s="2">
        <f t="shared" si="0"/>
        <v>12</v>
      </c>
    </row>
    <row r="10" spans="1:9" x14ac:dyDescent="0.3">
      <c r="A10" t="s">
        <v>30</v>
      </c>
      <c r="B10" s="4" t="s">
        <v>14</v>
      </c>
      <c r="C10" s="2">
        <v>6</v>
      </c>
      <c r="D10" s="2">
        <v>1</v>
      </c>
      <c r="E10" s="2">
        <v>3</v>
      </c>
      <c r="F10" s="2">
        <v>2</v>
      </c>
      <c r="G10" s="2">
        <v>0</v>
      </c>
      <c r="H10" s="2">
        <v>0</v>
      </c>
      <c r="I10" s="2">
        <f t="shared" si="0"/>
        <v>12</v>
      </c>
    </row>
    <row r="11" spans="1:9" x14ac:dyDescent="0.3">
      <c r="A11" t="s">
        <v>31</v>
      </c>
      <c r="B11" s="4" t="s">
        <v>89</v>
      </c>
      <c r="C11" s="2">
        <v>6</v>
      </c>
      <c r="D11" s="2">
        <v>1</v>
      </c>
      <c r="E11" s="2">
        <v>1</v>
      </c>
      <c r="F11" s="2">
        <v>0</v>
      </c>
      <c r="G11" s="2">
        <v>0</v>
      </c>
      <c r="H11" s="2">
        <v>4</v>
      </c>
      <c r="I11" s="2">
        <f t="shared" si="0"/>
        <v>12</v>
      </c>
    </row>
    <row r="12" spans="1:9" x14ac:dyDescent="0.3">
      <c r="A12" t="s">
        <v>32</v>
      </c>
      <c r="B12" s="4" t="s">
        <v>1</v>
      </c>
      <c r="C12" s="2">
        <v>7</v>
      </c>
      <c r="D12" s="2">
        <v>1</v>
      </c>
      <c r="E12" s="2">
        <v>2</v>
      </c>
      <c r="F12" s="2">
        <v>1</v>
      </c>
      <c r="G12" s="2">
        <v>0</v>
      </c>
      <c r="H12" s="2">
        <v>0</v>
      </c>
      <c r="I12" s="2">
        <f t="shared" si="0"/>
        <v>11</v>
      </c>
    </row>
    <row r="13" spans="1:9" x14ac:dyDescent="0.3">
      <c r="A13" t="s">
        <v>33</v>
      </c>
      <c r="B13" s="4" t="s">
        <v>7</v>
      </c>
      <c r="C13" s="2">
        <v>8</v>
      </c>
      <c r="D13" s="2">
        <v>2</v>
      </c>
      <c r="E13" s="2">
        <v>0</v>
      </c>
      <c r="F13" s="2">
        <v>0</v>
      </c>
      <c r="G13" s="2">
        <v>0</v>
      </c>
      <c r="H13" s="2">
        <v>0</v>
      </c>
      <c r="I13" s="2">
        <f t="shared" si="0"/>
        <v>10</v>
      </c>
    </row>
    <row r="14" spans="1:9" x14ac:dyDescent="0.3">
      <c r="A14" t="s">
        <v>34</v>
      </c>
      <c r="B14" s="4" t="s">
        <v>11</v>
      </c>
      <c r="C14" s="2">
        <v>6</v>
      </c>
      <c r="D14" s="2">
        <v>2</v>
      </c>
      <c r="E14" s="2">
        <v>2</v>
      </c>
      <c r="F14" s="2">
        <v>0</v>
      </c>
      <c r="G14" s="2">
        <v>0</v>
      </c>
      <c r="H14" s="2">
        <v>0</v>
      </c>
      <c r="I14" s="2">
        <f t="shared" si="0"/>
        <v>10</v>
      </c>
    </row>
    <row r="15" spans="1:9" x14ac:dyDescent="0.3">
      <c r="A15" t="s">
        <v>35</v>
      </c>
      <c r="B15" s="4" t="s">
        <v>13</v>
      </c>
      <c r="C15" s="2">
        <v>7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  <c r="I15" s="2">
        <f t="shared" si="0"/>
        <v>9</v>
      </c>
    </row>
    <row r="16" spans="1:9" x14ac:dyDescent="0.3">
      <c r="A16" t="s">
        <v>36</v>
      </c>
      <c r="B16" s="4" t="s">
        <v>12</v>
      </c>
      <c r="C16" s="2">
        <v>7</v>
      </c>
      <c r="D16" s="2">
        <v>2</v>
      </c>
      <c r="E16" s="2">
        <v>0</v>
      </c>
      <c r="F16" s="2">
        <v>0</v>
      </c>
      <c r="G16" s="2">
        <v>0</v>
      </c>
      <c r="H16" s="2">
        <v>0</v>
      </c>
      <c r="I16" s="2">
        <f t="shared" si="0"/>
        <v>9</v>
      </c>
    </row>
    <row r="17" spans="1:9" x14ac:dyDescent="0.3">
      <c r="A17" t="s">
        <v>37</v>
      </c>
      <c r="B17" s="4" t="s">
        <v>91</v>
      </c>
      <c r="C17" s="2">
        <v>7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f t="shared" si="0"/>
        <v>9</v>
      </c>
    </row>
    <row r="18" spans="1:9" x14ac:dyDescent="0.3">
      <c r="A18" t="s">
        <v>38</v>
      </c>
      <c r="B18" s="4" t="s">
        <v>52</v>
      </c>
      <c r="C18" s="2">
        <v>7</v>
      </c>
      <c r="D18" s="2">
        <v>1</v>
      </c>
      <c r="E18" s="2">
        <v>0</v>
      </c>
      <c r="F18" s="2">
        <v>0</v>
      </c>
      <c r="G18" s="2">
        <v>0</v>
      </c>
      <c r="H18" s="2">
        <v>1</v>
      </c>
      <c r="I18" s="2">
        <f t="shared" si="0"/>
        <v>9</v>
      </c>
    </row>
    <row r="19" spans="1:9" x14ac:dyDescent="0.3">
      <c r="A19" t="s">
        <v>39</v>
      </c>
      <c r="B19" s="4" t="s">
        <v>102</v>
      </c>
      <c r="C19" s="2">
        <v>6</v>
      </c>
      <c r="D19" s="2">
        <v>2</v>
      </c>
      <c r="E19" s="2">
        <v>0</v>
      </c>
      <c r="F19" s="2">
        <v>0</v>
      </c>
      <c r="G19" s="2">
        <v>0</v>
      </c>
      <c r="H19" s="2">
        <v>0</v>
      </c>
      <c r="I19" s="2">
        <f t="shared" si="0"/>
        <v>8</v>
      </c>
    </row>
    <row r="20" spans="1:9" x14ac:dyDescent="0.3">
      <c r="A20" t="s">
        <v>40</v>
      </c>
      <c r="B20" s="4" t="s">
        <v>103</v>
      </c>
      <c r="C20" s="2">
        <v>6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f t="shared" si="0"/>
        <v>8</v>
      </c>
    </row>
    <row r="21" spans="1:9" x14ac:dyDescent="0.3">
      <c r="A21" t="s">
        <v>41</v>
      </c>
      <c r="B21" s="4" t="s">
        <v>54</v>
      </c>
      <c r="C21" s="2">
        <v>3</v>
      </c>
      <c r="D21" s="2">
        <v>1</v>
      </c>
      <c r="E21" s="2">
        <v>2</v>
      </c>
      <c r="F21" s="2">
        <v>1</v>
      </c>
      <c r="G21" s="2">
        <v>0</v>
      </c>
      <c r="H21" s="2">
        <v>1</v>
      </c>
      <c r="I21" s="2">
        <f t="shared" si="0"/>
        <v>8</v>
      </c>
    </row>
    <row r="22" spans="1:9" x14ac:dyDescent="0.3">
      <c r="A22" t="s">
        <v>42</v>
      </c>
      <c r="B22" s="4" t="s">
        <v>4</v>
      </c>
      <c r="C22" s="2">
        <v>5</v>
      </c>
      <c r="D22" s="2">
        <v>1</v>
      </c>
      <c r="E22" s="2">
        <v>1</v>
      </c>
      <c r="F22" s="2">
        <v>0</v>
      </c>
      <c r="G22" s="2">
        <v>0</v>
      </c>
      <c r="H22" s="2">
        <v>0</v>
      </c>
      <c r="I22" s="2">
        <f t="shared" si="0"/>
        <v>7</v>
      </c>
    </row>
    <row r="23" spans="1:9" x14ac:dyDescent="0.3">
      <c r="A23" t="s">
        <v>43</v>
      </c>
      <c r="B23" s="4" t="s">
        <v>19</v>
      </c>
      <c r="C23" s="2">
        <v>4</v>
      </c>
      <c r="D23" s="2">
        <v>1</v>
      </c>
      <c r="E23" s="2">
        <v>1</v>
      </c>
      <c r="F23" s="2">
        <v>0</v>
      </c>
      <c r="G23" s="2">
        <v>0</v>
      </c>
      <c r="H23" s="2">
        <v>0</v>
      </c>
      <c r="I23" s="2">
        <f t="shared" si="0"/>
        <v>6</v>
      </c>
    </row>
    <row r="24" spans="1:9" x14ac:dyDescent="0.3">
      <c r="A24" t="s">
        <v>44</v>
      </c>
      <c r="B24" s="4" t="s">
        <v>96</v>
      </c>
      <c r="C24" s="2">
        <v>4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f t="shared" si="0"/>
        <v>5</v>
      </c>
    </row>
    <row r="25" spans="1:9" x14ac:dyDescent="0.3">
      <c r="A25" t="s">
        <v>45</v>
      </c>
      <c r="B25" s="4" t="s">
        <v>51</v>
      </c>
      <c r="C25" s="2">
        <v>2</v>
      </c>
      <c r="D25" s="2">
        <v>1</v>
      </c>
      <c r="E25" s="2">
        <v>0</v>
      </c>
      <c r="F25" s="2">
        <v>0</v>
      </c>
      <c r="G25" s="2">
        <v>0</v>
      </c>
      <c r="H25" s="2">
        <v>0</v>
      </c>
      <c r="I25" s="2">
        <f t="shared" si="0"/>
        <v>3</v>
      </c>
    </row>
    <row r="26" spans="1:9" x14ac:dyDescent="0.3">
      <c r="A26" t="s">
        <v>46</v>
      </c>
      <c r="B26" s="4" t="s">
        <v>50</v>
      </c>
      <c r="C26" s="2">
        <v>1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f t="shared" si="0"/>
        <v>2</v>
      </c>
    </row>
    <row r="27" spans="1:9" x14ac:dyDescent="0.3">
      <c r="A27" t="s">
        <v>47</v>
      </c>
      <c r="B27" s="4" t="s">
        <v>104</v>
      </c>
      <c r="C27" s="3">
        <v>1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2">
        <f t="shared" si="0"/>
        <v>2</v>
      </c>
    </row>
    <row r="28" spans="1:9" x14ac:dyDescent="0.3">
      <c r="A28" t="s">
        <v>63</v>
      </c>
      <c r="B28" s="4" t="s">
        <v>6</v>
      </c>
      <c r="C28" s="2">
        <v>1</v>
      </c>
      <c r="D28" s="2">
        <v>1</v>
      </c>
      <c r="E28" s="2">
        <v>0</v>
      </c>
      <c r="F28" s="2">
        <v>0</v>
      </c>
      <c r="G28" s="2">
        <v>0</v>
      </c>
      <c r="H28" s="2">
        <v>0</v>
      </c>
      <c r="I28" s="2">
        <f t="shared" si="0"/>
        <v>2</v>
      </c>
    </row>
    <row r="29" spans="1:9" x14ac:dyDescent="0.3">
      <c r="A29" t="s">
        <v>64</v>
      </c>
      <c r="B29" s="4" t="s">
        <v>8</v>
      </c>
      <c r="C29" s="2">
        <v>0</v>
      </c>
      <c r="D29" s="2">
        <v>1</v>
      </c>
      <c r="E29" s="2">
        <v>0</v>
      </c>
      <c r="F29" s="2">
        <v>0</v>
      </c>
      <c r="G29" s="2">
        <v>0</v>
      </c>
      <c r="H29" s="2">
        <v>0</v>
      </c>
      <c r="I29" s="2">
        <f t="shared" si="0"/>
        <v>1</v>
      </c>
    </row>
    <row r="30" spans="1:9" x14ac:dyDescent="0.3">
      <c r="B30" s="22"/>
      <c r="C30" s="2"/>
      <c r="D30" s="2"/>
      <c r="E30" s="2"/>
      <c r="F30" s="2"/>
      <c r="G30" s="2"/>
      <c r="H30" s="2"/>
      <c r="I30" s="2"/>
    </row>
    <row r="31" spans="1:9" x14ac:dyDescent="0.3">
      <c r="B31" s="23"/>
      <c r="C31" s="2"/>
      <c r="D31" s="2"/>
      <c r="E31" s="2"/>
      <c r="F31" s="2"/>
      <c r="G31" s="2"/>
      <c r="H31" s="2"/>
      <c r="I31" s="2"/>
    </row>
    <row r="32" spans="1:9" x14ac:dyDescent="0.3">
      <c r="B32" s="23"/>
      <c r="C32" s="2"/>
      <c r="D32" s="2"/>
      <c r="E32" s="2"/>
      <c r="F32" s="2"/>
      <c r="G32" s="2"/>
      <c r="H32" s="2"/>
      <c r="I32" s="2"/>
    </row>
    <row r="33" spans="2:9" x14ac:dyDescent="0.3">
      <c r="B33" s="23"/>
      <c r="C33" s="2"/>
      <c r="D33" s="2"/>
      <c r="E33" s="2"/>
      <c r="F33" s="2"/>
      <c r="G33" s="2"/>
      <c r="H33" s="2"/>
      <c r="I33" s="2"/>
    </row>
    <row r="34" spans="2:9" x14ac:dyDescent="0.3">
      <c r="B34" s="23"/>
      <c r="C34" s="2"/>
      <c r="D34" s="2"/>
      <c r="E34" s="2"/>
      <c r="F34" s="2"/>
      <c r="G34" s="2"/>
      <c r="H34" s="2"/>
      <c r="I34" s="2"/>
    </row>
    <row r="35" spans="2:9" x14ac:dyDescent="0.3">
      <c r="B35" s="23"/>
      <c r="C35" s="2"/>
      <c r="D35" s="2"/>
      <c r="E35" s="2"/>
      <c r="F35" s="2"/>
      <c r="G35" s="2"/>
      <c r="H35" s="2"/>
      <c r="I35" s="2"/>
    </row>
    <row r="36" spans="2:9" x14ac:dyDescent="0.3">
      <c r="B36" s="23"/>
      <c r="C36" s="2"/>
      <c r="D36" s="2"/>
      <c r="E36" s="2"/>
      <c r="F36" s="2"/>
      <c r="G36" s="2"/>
      <c r="H36" s="2"/>
      <c r="I36" s="2"/>
    </row>
    <row r="37" spans="2:9" x14ac:dyDescent="0.3">
      <c r="B37" s="23"/>
      <c r="C37" s="2"/>
      <c r="D37" s="2"/>
      <c r="E37" s="2"/>
      <c r="F37" s="2"/>
      <c r="G37" s="2"/>
      <c r="H37" s="2"/>
      <c r="I37" s="2"/>
    </row>
    <row r="38" spans="2:9" x14ac:dyDescent="0.3">
      <c r="B38" s="23"/>
      <c r="C38" s="2"/>
      <c r="D38" s="2"/>
      <c r="E38" s="2"/>
      <c r="F38" s="2"/>
      <c r="G38" s="2"/>
      <c r="H38" s="2"/>
      <c r="I38" s="2"/>
    </row>
    <row r="39" spans="2:9" x14ac:dyDescent="0.3">
      <c r="B39" s="23"/>
      <c r="C39" s="2"/>
      <c r="D39" s="2"/>
      <c r="E39" s="2"/>
      <c r="F39" s="2"/>
      <c r="G39" s="2"/>
      <c r="H39" s="2"/>
      <c r="I39" s="2"/>
    </row>
    <row r="40" spans="2:9" x14ac:dyDescent="0.3">
      <c r="B40" s="23"/>
      <c r="C40" s="2"/>
      <c r="D40" s="2"/>
      <c r="E40" s="2"/>
      <c r="F40" s="2"/>
      <c r="G40" s="2"/>
      <c r="H40" s="2"/>
      <c r="I40" s="2"/>
    </row>
    <row r="41" spans="2:9" x14ac:dyDescent="0.3">
      <c r="B41" s="23"/>
      <c r="C41" s="2"/>
      <c r="D41" s="2"/>
      <c r="E41" s="2"/>
      <c r="F41" s="2"/>
      <c r="G41" s="2"/>
      <c r="H41" s="2"/>
      <c r="I41" s="2"/>
    </row>
    <row r="42" spans="2:9" x14ac:dyDescent="0.3">
      <c r="B42" s="23"/>
      <c r="C42" s="2"/>
      <c r="D42" s="2"/>
      <c r="E42" s="2"/>
      <c r="F42" s="2"/>
      <c r="G42" s="2"/>
      <c r="H42" s="2"/>
      <c r="I42" s="2"/>
    </row>
    <row r="43" spans="2:9" x14ac:dyDescent="0.3">
      <c r="B43" s="23"/>
      <c r="C43" s="2"/>
      <c r="D43" s="2"/>
      <c r="E43" s="2"/>
      <c r="F43" s="2"/>
      <c r="G43" s="2"/>
      <c r="H43" s="2"/>
      <c r="I43" s="2"/>
    </row>
    <row r="44" spans="2:9" x14ac:dyDescent="0.3">
      <c r="B44" s="23"/>
      <c r="C44" s="2"/>
      <c r="D44" s="2"/>
      <c r="E44" s="2"/>
      <c r="F44" s="2"/>
      <c r="G44" s="2"/>
      <c r="H44" s="2"/>
      <c r="I44" s="2"/>
    </row>
    <row r="45" spans="2:9" x14ac:dyDescent="0.3">
      <c r="B45" s="23"/>
      <c r="C45" s="2"/>
      <c r="D45" s="2"/>
      <c r="E45" s="2"/>
      <c r="F45" s="2"/>
      <c r="G45" s="2"/>
      <c r="H45" s="2"/>
      <c r="I45" s="2"/>
    </row>
    <row r="46" spans="2:9" x14ac:dyDescent="0.3">
      <c r="B46" s="23"/>
      <c r="C46" s="2"/>
      <c r="D46" s="2"/>
      <c r="E46" s="2"/>
      <c r="F46" s="2"/>
      <c r="G46" s="2"/>
      <c r="H46" s="2"/>
      <c r="I46" s="2"/>
    </row>
    <row r="47" spans="2:9" x14ac:dyDescent="0.3">
      <c r="B47" s="23"/>
      <c r="C47" s="2"/>
      <c r="D47" s="2"/>
      <c r="E47" s="2"/>
      <c r="F47" s="2"/>
      <c r="G47" s="2"/>
      <c r="H47" s="2"/>
      <c r="I47" s="2"/>
    </row>
    <row r="48" spans="2:9" x14ac:dyDescent="0.3">
      <c r="B48" s="23"/>
      <c r="C48" s="2"/>
      <c r="D48" s="2"/>
      <c r="E48" s="2"/>
      <c r="F48" s="2"/>
      <c r="G48" s="2"/>
      <c r="H48" s="2"/>
      <c r="I48" s="2"/>
    </row>
    <row r="49" spans="2:9" x14ac:dyDescent="0.3">
      <c r="B49" s="23"/>
      <c r="C49" s="2"/>
      <c r="D49" s="2"/>
      <c r="E49" s="2"/>
      <c r="F49" s="2"/>
      <c r="G49" s="2"/>
      <c r="H49" s="2"/>
      <c r="I49" s="2"/>
    </row>
  </sheetData>
  <autoFilter ref="B1:I1" xr:uid="{73B0F223-32E3-48E1-B402-72492597D6FB}">
    <sortState xmlns:xlrd2="http://schemas.microsoft.com/office/spreadsheetml/2017/richdata2" ref="B2:I29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28F3-EC1A-4B4E-8856-2D73E24C0C7F}">
  <dimension ref="A1:I26"/>
  <sheetViews>
    <sheetView workbookViewId="0">
      <selection activeCell="B2" sqref="B2"/>
    </sheetView>
  </sheetViews>
  <sheetFormatPr defaultRowHeight="14.4" x14ac:dyDescent="0.3"/>
  <cols>
    <col min="1" max="1" width="3.5546875" bestFit="1" customWidth="1"/>
    <col min="2" max="2" width="19.33203125" bestFit="1" customWidth="1"/>
    <col min="3" max="3" width="10" style="1" bestFit="1" customWidth="1"/>
    <col min="4" max="4" width="11.44140625" style="1" bestFit="1" customWidth="1"/>
    <col min="5" max="5" width="13.5546875" style="1" bestFit="1" customWidth="1"/>
    <col min="6" max="6" width="11.44140625" style="1" bestFit="1" customWidth="1"/>
    <col min="7" max="7" width="8.44140625" style="1" bestFit="1" customWidth="1"/>
    <col min="8" max="8" width="13" style="1" bestFit="1" customWidth="1"/>
    <col min="9" max="9" width="10.6640625" style="1" bestFit="1" customWidth="1"/>
  </cols>
  <sheetData>
    <row r="1" spans="1:9" x14ac:dyDescent="0.3">
      <c r="B1" t="s">
        <v>49</v>
      </c>
      <c r="C1" s="1" t="s">
        <v>48</v>
      </c>
      <c r="D1" s="1" t="s">
        <v>21</v>
      </c>
      <c r="E1" s="1" t="s">
        <v>17</v>
      </c>
      <c r="F1" s="1" t="s">
        <v>21</v>
      </c>
      <c r="G1" s="1">
        <v>180</v>
      </c>
      <c r="H1" s="1" t="s">
        <v>20</v>
      </c>
      <c r="I1" s="1" t="s">
        <v>18</v>
      </c>
    </row>
    <row r="2" spans="1:9" x14ac:dyDescent="0.3">
      <c r="A2" t="s">
        <v>22</v>
      </c>
      <c r="B2" s="4" t="s">
        <v>15</v>
      </c>
      <c r="C2" s="2">
        <v>7</v>
      </c>
      <c r="D2" s="2">
        <v>2</v>
      </c>
      <c r="E2" s="2">
        <v>10</v>
      </c>
      <c r="F2" s="2">
        <v>8</v>
      </c>
      <c r="G2" s="2">
        <v>6</v>
      </c>
      <c r="H2" s="2">
        <v>0</v>
      </c>
      <c r="I2" s="2">
        <f t="shared" ref="I2:I25" si="0">SUM(C2:H2)</f>
        <v>33</v>
      </c>
    </row>
    <row r="3" spans="1:9" x14ac:dyDescent="0.3">
      <c r="A3" t="s">
        <v>23</v>
      </c>
      <c r="B3" s="4" t="s">
        <v>55</v>
      </c>
      <c r="C3" s="2">
        <v>8</v>
      </c>
      <c r="D3" s="2">
        <v>2</v>
      </c>
      <c r="E3" s="2">
        <v>8</v>
      </c>
      <c r="F3" s="2">
        <v>6</v>
      </c>
      <c r="G3" s="2">
        <v>4</v>
      </c>
      <c r="H3" s="2">
        <v>0</v>
      </c>
      <c r="I3" s="2">
        <f t="shared" si="0"/>
        <v>28</v>
      </c>
    </row>
    <row r="4" spans="1:9" x14ac:dyDescent="0.3">
      <c r="A4" t="s">
        <v>24</v>
      </c>
      <c r="B4" s="4" t="s">
        <v>3</v>
      </c>
      <c r="C4" s="2">
        <v>9</v>
      </c>
      <c r="D4" s="2">
        <v>2</v>
      </c>
      <c r="E4" s="2">
        <v>6</v>
      </c>
      <c r="F4" s="2">
        <v>4</v>
      </c>
      <c r="G4" s="2">
        <v>1</v>
      </c>
      <c r="H4" s="2">
        <v>4</v>
      </c>
      <c r="I4" s="2">
        <f t="shared" si="0"/>
        <v>26</v>
      </c>
    </row>
    <row r="5" spans="1:9" x14ac:dyDescent="0.3">
      <c r="A5" t="s">
        <v>25</v>
      </c>
      <c r="B5" s="4" t="s">
        <v>2</v>
      </c>
      <c r="C5" s="2">
        <v>9</v>
      </c>
      <c r="D5" s="2">
        <v>2</v>
      </c>
      <c r="E5" s="2">
        <v>6</v>
      </c>
      <c r="F5" s="2">
        <v>4</v>
      </c>
      <c r="G5" s="2">
        <v>2</v>
      </c>
      <c r="H5" s="2">
        <v>0</v>
      </c>
      <c r="I5" s="2">
        <f t="shared" si="0"/>
        <v>23</v>
      </c>
    </row>
    <row r="6" spans="1:9" x14ac:dyDescent="0.3">
      <c r="A6" t="s">
        <v>26</v>
      </c>
      <c r="B6" s="4" t="s">
        <v>72</v>
      </c>
      <c r="C6" s="2">
        <v>5</v>
      </c>
      <c r="D6" s="2">
        <v>1</v>
      </c>
      <c r="E6" s="2">
        <v>5</v>
      </c>
      <c r="F6" s="2">
        <v>4</v>
      </c>
      <c r="G6" s="2">
        <v>1</v>
      </c>
      <c r="H6" s="2">
        <v>4</v>
      </c>
      <c r="I6" s="2">
        <f t="shared" si="0"/>
        <v>20</v>
      </c>
    </row>
    <row r="7" spans="1:9" x14ac:dyDescent="0.3">
      <c r="A7" t="s">
        <v>27</v>
      </c>
      <c r="B7" s="4" t="s">
        <v>16</v>
      </c>
      <c r="C7" s="2">
        <v>9</v>
      </c>
      <c r="D7" s="2">
        <v>2</v>
      </c>
      <c r="E7" s="2">
        <v>4</v>
      </c>
      <c r="F7" s="2">
        <v>0</v>
      </c>
      <c r="G7" s="2">
        <v>2</v>
      </c>
      <c r="H7" s="2">
        <v>1</v>
      </c>
      <c r="I7" s="2">
        <f t="shared" si="0"/>
        <v>18</v>
      </c>
    </row>
    <row r="8" spans="1:9" x14ac:dyDescent="0.3">
      <c r="A8" t="s">
        <v>28</v>
      </c>
      <c r="B8" s="4" t="s">
        <v>12</v>
      </c>
      <c r="C8" s="2">
        <v>6</v>
      </c>
      <c r="D8" s="2">
        <v>1</v>
      </c>
      <c r="E8" s="2">
        <v>4</v>
      </c>
      <c r="F8" s="2">
        <v>2</v>
      </c>
      <c r="G8" s="2">
        <v>0</v>
      </c>
      <c r="H8" s="2">
        <v>4</v>
      </c>
      <c r="I8" s="2">
        <f t="shared" si="0"/>
        <v>17</v>
      </c>
    </row>
    <row r="9" spans="1:9" x14ac:dyDescent="0.3">
      <c r="A9" t="s">
        <v>29</v>
      </c>
      <c r="B9" s="4" t="s">
        <v>81</v>
      </c>
      <c r="C9" s="2">
        <v>9</v>
      </c>
      <c r="D9" s="2">
        <v>2</v>
      </c>
      <c r="E9" s="2">
        <v>4</v>
      </c>
      <c r="F9" s="2">
        <v>0</v>
      </c>
      <c r="G9" s="2">
        <v>0</v>
      </c>
      <c r="H9" s="2">
        <v>0</v>
      </c>
      <c r="I9" s="2">
        <f t="shared" si="0"/>
        <v>15</v>
      </c>
    </row>
    <row r="10" spans="1:9" x14ac:dyDescent="0.3">
      <c r="A10" t="s">
        <v>30</v>
      </c>
      <c r="B10" s="4" t="s">
        <v>53</v>
      </c>
      <c r="C10" s="2">
        <v>9</v>
      </c>
      <c r="D10" s="2">
        <v>2</v>
      </c>
      <c r="E10" s="2">
        <v>2</v>
      </c>
      <c r="F10" s="2">
        <v>0</v>
      </c>
      <c r="G10" s="2">
        <v>0</v>
      </c>
      <c r="H10" s="2">
        <v>1</v>
      </c>
      <c r="I10" s="2">
        <f t="shared" si="0"/>
        <v>14</v>
      </c>
    </row>
    <row r="11" spans="1:9" x14ac:dyDescent="0.3">
      <c r="A11" t="s">
        <v>31</v>
      </c>
      <c r="B11" s="4" t="s">
        <v>102</v>
      </c>
      <c r="C11" s="2">
        <v>8</v>
      </c>
      <c r="D11" s="2">
        <v>2</v>
      </c>
      <c r="E11" s="2">
        <v>4</v>
      </c>
      <c r="F11" s="2">
        <v>0</v>
      </c>
      <c r="G11" s="2">
        <v>0</v>
      </c>
      <c r="H11" s="2">
        <v>0</v>
      </c>
      <c r="I11" s="2">
        <f t="shared" si="0"/>
        <v>14</v>
      </c>
    </row>
    <row r="12" spans="1:9" x14ac:dyDescent="0.3">
      <c r="A12" t="s">
        <v>32</v>
      </c>
      <c r="B12" s="4" t="s">
        <v>11</v>
      </c>
      <c r="C12" s="2">
        <v>7</v>
      </c>
      <c r="D12" s="2">
        <v>2</v>
      </c>
      <c r="E12" s="2">
        <v>4</v>
      </c>
      <c r="F12" s="2">
        <v>0</v>
      </c>
      <c r="G12" s="2">
        <v>0</v>
      </c>
      <c r="H12" s="2">
        <v>0</v>
      </c>
      <c r="I12" s="2">
        <f t="shared" si="0"/>
        <v>13</v>
      </c>
    </row>
    <row r="13" spans="1:9" x14ac:dyDescent="0.3">
      <c r="A13" t="s">
        <v>33</v>
      </c>
      <c r="B13" s="4" t="s">
        <v>4</v>
      </c>
      <c r="C13" s="2">
        <v>7</v>
      </c>
      <c r="D13" s="2">
        <v>2</v>
      </c>
      <c r="E13" s="2">
        <v>2</v>
      </c>
      <c r="F13" s="2">
        <v>0</v>
      </c>
      <c r="G13" s="2">
        <v>0</v>
      </c>
      <c r="H13" s="2">
        <v>2</v>
      </c>
      <c r="I13" s="2">
        <f t="shared" si="0"/>
        <v>13</v>
      </c>
    </row>
    <row r="14" spans="1:9" x14ac:dyDescent="0.3">
      <c r="A14" t="s">
        <v>34</v>
      </c>
      <c r="B14" s="4" t="s">
        <v>1</v>
      </c>
      <c r="C14" s="2">
        <v>7</v>
      </c>
      <c r="D14" s="2">
        <v>2</v>
      </c>
      <c r="E14" s="2">
        <v>2</v>
      </c>
      <c r="F14" s="2">
        <v>0</v>
      </c>
      <c r="G14" s="2">
        <v>0</v>
      </c>
      <c r="H14" s="2">
        <v>1</v>
      </c>
      <c r="I14" s="2">
        <f t="shared" si="0"/>
        <v>12</v>
      </c>
    </row>
    <row r="15" spans="1:9" x14ac:dyDescent="0.3">
      <c r="A15" t="s">
        <v>35</v>
      </c>
      <c r="B15" s="4" t="s">
        <v>14</v>
      </c>
      <c r="C15" s="2">
        <v>7</v>
      </c>
      <c r="D15" s="2">
        <v>2</v>
      </c>
      <c r="E15" s="2">
        <v>2</v>
      </c>
      <c r="F15" s="2">
        <v>0</v>
      </c>
      <c r="G15" s="2">
        <v>1</v>
      </c>
      <c r="H15" s="2">
        <v>0</v>
      </c>
      <c r="I15" s="2">
        <f t="shared" si="0"/>
        <v>12</v>
      </c>
    </row>
    <row r="16" spans="1:9" x14ac:dyDescent="0.3">
      <c r="A16" t="s">
        <v>36</v>
      </c>
      <c r="B16" s="4" t="s">
        <v>52</v>
      </c>
      <c r="C16" s="2">
        <v>5</v>
      </c>
      <c r="D16" s="2">
        <v>1</v>
      </c>
      <c r="E16" s="2">
        <v>3</v>
      </c>
      <c r="F16" s="2">
        <v>1</v>
      </c>
      <c r="G16" s="2">
        <v>0</v>
      </c>
      <c r="H16" s="2">
        <v>0</v>
      </c>
      <c r="I16" s="2">
        <f t="shared" si="0"/>
        <v>10</v>
      </c>
    </row>
    <row r="17" spans="1:9" x14ac:dyDescent="0.3">
      <c r="A17" t="s">
        <v>37</v>
      </c>
      <c r="B17" s="4" t="s">
        <v>89</v>
      </c>
      <c r="C17" s="2">
        <v>6</v>
      </c>
      <c r="D17" s="2">
        <v>1</v>
      </c>
      <c r="E17" s="2">
        <v>2</v>
      </c>
      <c r="F17" s="2">
        <v>0</v>
      </c>
      <c r="G17" s="2">
        <v>0</v>
      </c>
      <c r="H17" s="2">
        <v>0</v>
      </c>
      <c r="I17" s="2">
        <f t="shared" si="0"/>
        <v>9</v>
      </c>
    </row>
    <row r="18" spans="1:9" x14ac:dyDescent="0.3">
      <c r="A18" t="s">
        <v>38</v>
      </c>
      <c r="B18" s="4" t="s">
        <v>8</v>
      </c>
      <c r="C18" s="2">
        <v>4</v>
      </c>
      <c r="D18" s="2">
        <v>1</v>
      </c>
      <c r="E18" s="2">
        <v>2</v>
      </c>
      <c r="F18" s="2">
        <v>0</v>
      </c>
      <c r="G18" s="2">
        <v>0</v>
      </c>
      <c r="H18" s="2">
        <v>0</v>
      </c>
      <c r="I18" s="2">
        <f t="shared" si="0"/>
        <v>7</v>
      </c>
    </row>
    <row r="19" spans="1:9" x14ac:dyDescent="0.3">
      <c r="A19" t="s">
        <v>39</v>
      </c>
      <c r="B19" s="4" t="s">
        <v>70</v>
      </c>
      <c r="C19" s="2">
        <v>4</v>
      </c>
      <c r="D19" s="2">
        <v>1</v>
      </c>
      <c r="E19" s="2">
        <v>1</v>
      </c>
      <c r="F19" s="2">
        <v>0</v>
      </c>
      <c r="G19" s="2">
        <v>0</v>
      </c>
      <c r="H19" s="2">
        <v>0</v>
      </c>
      <c r="I19" s="2">
        <f t="shared" si="0"/>
        <v>6</v>
      </c>
    </row>
    <row r="20" spans="1:9" x14ac:dyDescent="0.3">
      <c r="A20" t="s">
        <v>40</v>
      </c>
      <c r="B20" s="4" t="s">
        <v>19</v>
      </c>
      <c r="C20" s="2">
        <v>4</v>
      </c>
      <c r="D20" s="2">
        <v>1</v>
      </c>
      <c r="E20" s="2">
        <v>1</v>
      </c>
      <c r="F20" s="2">
        <v>0</v>
      </c>
      <c r="G20" s="2">
        <v>0</v>
      </c>
      <c r="H20" s="2">
        <v>0</v>
      </c>
      <c r="I20" s="2">
        <f t="shared" si="0"/>
        <v>6</v>
      </c>
    </row>
    <row r="21" spans="1:9" x14ac:dyDescent="0.3">
      <c r="A21" t="s">
        <v>41</v>
      </c>
      <c r="B21" s="4" t="s">
        <v>54</v>
      </c>
      <c r="C21" s="2">
        <v>2</v>
      </c>
      <c r="D21" s="2">
        <v>1</v>
      </c>
      <c r="E21" s="2">
        <v>2</v>
      </c>
      <c r="F21" s="2">
        <v>0</v>
      </c>
      <c r="G21" s="2">
        <v>0</v>
      </c>
      <c r="H21" s="2">
        <v>0</v>
      </c>
      <c r="I21" s="2">
        <f t="shared" si="0"/>
        <v>5</v>
      </c>
    </row>
    <row r="22" spans="1:9" x14ac:dyDescent="0.3">
      <c r="A22" t="s">
        <v>42</v>
      </c>
      <c r="B22" s="4" t="s">
        <v>71</v>
      </c>
      <c r="C22" s="2">
        <v>0</v>
      </c>
      <c r="D22" s="2">
        <v>1</v>
      </c>
      <c r="E22" s="2">
        <v>3</v>
      </c>
      <c r="F22" s="2">
        <v>1</v>
      </c>
      <c r="G22" s="2">
        <v>0</v>
      </c>
      <c r="H22" s="2">
        <v>0</v>
      </c>
      <c r="I22" s="2">
        <f t="shared" si="0"/>
        <v>5</v>
      </c>
    </row>
    <row r="23" spans="1:9" x14ac:dyDescent="0.3">
      <c r="A23" t="s">
        <v>43</v>
      </c>
      <c r="B23" s="4" t="s">
        <v>107</v>
      </c>
      <c r="C23" s="2">
        <v>1</v>
      </c>
      <c r="D23" s="2">
        <v>1</v>
      </c>
      <c r="E23" s="2">
        <v>2</v>
      </c>
      <c r="F23" s="2">
        <v>0</v>
      </c>
      <c r="G23" s="2">
        <v>0</v>
      </c>
      <c r="H23" s="2">
        <v>0</v>
      </c>
      <c r="I23" s="2">
        <f t="shared" si="0"/>
        <v>4</v>
      </c>
    </row>
    <row r="24" spans="1:9" x14ac:dyDescent="0.3">
      <c r="A24" t="s">
        <v>44</v>
      </c>
      <c r="B24" s="4" t="s">
        <v>56</v>
      </c>
      <c r="C24" s="2">
        <v>0</v>
      </c>
      <c r="D24" s="2">
        <v>1</v>
      </c>
      <c r="E24" s="2">
        <v>1</v>
      </c>
      <c r="F24" s="2">
        <v>0</v>
      </c>
      <c r="G24" s="2">
        <v>0</v>
      </c>
      <c r="H24" s="2">
        <v>0</v>
      </c>
      <c r="I24" s="2">
        <f t="shared" si="0"/>
        <v>2</v>
      </c>
    </row>
    <row r="25" spans="1:9" x14ac:dyDescent="0.3">
      <c r="A25" t="s">
        <v>45</v>
      </c>
      <c r="B25" s="4" t="s">
        <v>91</v>
      </c>
      <c r="C25" s="2">
        <v>0</v>
      </c>
      <c r="D25" s="2">
        <v>1</v>
      </c>
      <c r="E25" s="2">
        <v>1</v>
      </c>
      <c r="F25" s="2">
        <v>0</v>
      </c>
      <c r="G25" s="2">
        <v>0</v>
      </c>
      <c r="H25" s="2">
        <v>0</v>
      </c>
      <c r="I25" s="2">
        <f t="shared" si="0"/>
        <v>2</v>
      </c>
    </row>
    <row r="26" spans="1:9" x14ac:dyDescent="0.3">
      <c r="B26" s="15"/>
      <c r="C26" s="6"/>
      <c r="D26" s="6"/>
      <c r="E26" s="6"/>
      <c r="F26" s="6"/>
      <c r="G26" s="6"/>
      <c r="H26" s="6"/>
      <c r="I26" s="6"/>
    </row>
  </sheetData>
  <autoFilter ref="B1:I1" xr:uid="{CFE928F3-EC1A-4B4E-8856-2D73E24C0C7F}">
    <sortState xmlns:xlrd2="http://schemas.microsoft.com/office/spreadsheetml/2017/richdata2" ref="B2:I25">
      <sortCondition descending="1" ref="I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07A4-2171-438B-9D4E-A8B9E4BD255D}">
  <dimension ref="A1:I28"/>
  <sheetViews>
    <sheetView workbookViewId="0">
      <selection activeCell="K6" sqref="K6"/>
    </sheetView>
  </sheetViews>
  <sheetFormatPr defaultRowHeight="14.4" x14ac:dyDescent="0.3"/>
  <cols>
    <col min="1" max="1" width="3.5546875" bestFit="1" customWidth="1"/>
    <col min="2" max="2" width="19.33203125" bestFit="1" customWidth="1"/>
    <col min="3" max="3" width="10" style="1" bestFit="1" customWidth="1"/>
    <col min="4" max="4" width="11.44140625" style="1" bestFit="1" customWidth="1"/>
    <col min="5" max="5" width="13.5546875" style="1" bestFit="1" customWidth="1"/>
    <col min="6" max="6" width="11.44140625" style="1" bestFit="1" customWidth="1"/>
    <col min="7" max="7" width="8.44140625" style="1" bestFit="1" customWidth="1"/>
    <col min="8" max="8" width="13" style="1" bestFit="1" customWidth="1"/>
    <col min="9" max="9" width="10.6640625" style="1" bestFit="1" customWidth="1"/>
  </cols>
  <sheetData>
    <row r="1" spans="1:9" x14ac:dyDescent="0.3">
      <c r="B1" t="s">
        <v>49</v>
      </c>
      <c r="C1" s="1" t="s">
        <v>48</v>
      </c>
      <c r="D1" s="1" t="s">
        <v>21</v>
      </c>
      <c r="E1" s="1" t="s">
        <v>17</v>
      </c>
      <c r="F1" s="1" t="s">
        <v>21</v>
      </c>
      <c r="G1" s="1">
        <v>180</v>
      </c>
      <c r="H1" s="1" t="s">
        <v>20</v>
      </c>
      <c r="I1" s="1" t="s">
        <v>18</v>
      </c>
    </row>
    <row r="2" spans="1:9" x14ac:dyDescent="0.3">
      <c r="A2" t="s">
        <v>22</v>
      </c>
      <c r="B2" s="39" t="s">
        <v>2</v>
      </c>
      <c r="C2" s="2">
        <v>9</v>
      </c>
      <c r="D2" s="2">
        <v>2</v>
      </c>
      <c r="E2" s="2">
        <v>10</v>
      </c>
      <c r="F2" s="2">
        <v>8</v>
      </c>
      <c r="G2" s="2">
        <v>3</v>
      </c>
      <c r="H2" s="2">
        <v>6</v>
      </c>
      <c r="I2" s="2">
        <f>SUM(C2:H2)</f>
        <v>38</v>
      </c>
    </row>
    <row r="3" spans="1:9" x14ac:dyDescent="0.3">
      <c r="A3" t="s">
        <v>23</v>
      </c>
      <c r="B3" s="39" t="s">
        <v>57</v>
      </c>
      <c r="C3" s="2">
        <v>9</v>
      </c>
      <c r="D3" s="2">
        <v>2</v>
      </c>
      <c r="E3" s="2">
        <v>8</v>
      </c>
      <c r="F3" s="2">
        <v>6</v>
      </c>
      <c r="G3" s="2">
        <v>1</v>
      </c>
      <c r="H3" s="2">
        <v>1</v>
      </c>
      <c r="I3" s="2">
        <f>SUM(C3:H3)</f>
        <v>27</v>
      </c>
    </row>
    <row r="4" spans="1:9" x14ac:dyDescent="0.3">
      <c r="A4" t="s">
        <v>24</v>
      </c>
      <c r="B4" s="39" t="s">
        <v>13</v>
      </c>
      <c r="C4" s="2">
        <v>9</v>
      </c>
      <c r="D4" s="2">
        <v>2</v>
      </c>
      <c r="E4" s="2">
        <v>6</v>
      </c>
      <c r="F4" s="2">
        <v>4</v>
      </c>
      <c r="G4" s="2">
        <v>2</v>
      </c>
      <c r="H4" s="2">
        <v>2</v>
      </c>
      <c r="I4" s="2">
        <f>SUM(C4:H4)</f>
        <v>25</v>
      </c>
    </row>
    <row r="5" spans="1:9" x14ac:dyDescent="0.3">
      <c r="A5" t="s">
        <v>25</v>
      </c>
      <c r="B5" s="39" t="s">
        <v>16</v>
      </c>
      <c r="C5" s="2">
        <v>9</v>
      </c>
      <c r="D5" s="2">
        <v>2</v>
      </c>
      <c r="E5" s="2">
        <v>6</v>
      </c>
      <c r="F5" s="2">
        <v>4</v>
      </c>
      <c r="G5" s="2">
        <v>2</v>
      </c>
      <c r="H5" s="2">
        <v>1</v>
      </c>
      <c r="I5" s="2">
        <f>SUM(C5:H5)</f>
        <v>24</v>
      </c>
    </row>
    <row r="6" spans="1:9" x14ac:dyDescent="0.3">
      <c r="A6" t="s">
        <v>26</v>
      </c>
      <c r="B6" s="39" t="s">
        <v>111</v>
      </c>
      <c r="C6" s="2">
        <v>5</v>
      </c>
      <c r="D6" s="2">
        <v>1</v>
      </c>
      <c r="E6" s="2">
        <v>5</v>
      </c>
      <c r="F6" s="2">
        <v>4</v>
      </c>
      <c r="G6" s="2">
        <v>1</v>
      </c>
      <c r="H6" s="2"/>
      <c r="I6" s="2">
        <f>SUM(C6:H6)</f>
        <v>16</v>
      </c>
    </row>
    <row r="7" spans="1:9" x14ac:dyDescent="0.3">
      <c r="A7" t="s">
        <v>27</v>
      </c>
      <c r="B7" s="39" t="s">
        <v>102</v>
      </c>
      <c r="C7" s="2">
        <v>9</v>
      </c>
      <c r="D7" s="2">
        <v>2</v>
      </c>
      <c r="E7" s="2">
        <v>4</v>
      </c>
      <c r="F7" s="2"/>
      <c r="G7" s="2"/>
      <c r="H7" s="2"/>
      <c r="I7" s="2">
        <f>SUM(C7:H7)</f>
        <v>15</v>
      </c>
    </row>
    <row r="8" spans="1:9" x14ac:dyDescent="0.3">
      <c r="A8" t="s">
        <v>28</v>
      </c>
      <c r="B8" s="39" t="s">
        <v>6</v>
      </c>
      <c r="C8" s="2">
        <v>6</v>
      </c>
      <c r="D8" s="2">
        <v>1</v>
      </c>
      <c r="E8" s="2">
        <v>4</v>
      </c>
      <c r="F8" s="2">
        <v>2</v>
      </c>
      <c r="G8" s="2">
        <v>1</v>
      </c>
      <c r="H8" s="2"/>
      <c r="I8" s="2">
        <f>SUM(C8:H8)</f>
        <v>14</v>
      </c>
    </row>
    <row r="9" spans="1:9" x14ac:dyDescent="0.3">
      <c r="A9" t="s">
        <v>29</v>
      </c>
      <c r="B9" s="39" t="s">
        <v>109</v>
      </c>
      <c r="C9" s="2">
        <v>9</v>
      </c>
      <c r="D9" s="2">
        <v>2</v>
      </c>
      <c r="E9" s="2">
        <v>2</v>
      </c>
      <c r="F9" s="2"/>
      <c r="G9" s="2"/>
      <c r="H9" s="2"/>
      <c r="I9" s="2">
        <f>SUM(C9:H9)</f>
        <v>13</v>
      </c>
    </row>
    <row r="10" spans="1:9" x14ac:dyDescent="0.3">
      <c r="A10" t="s">
        <v>30</v>
      </c>
      <c r="B10" s="39" t="s">
        <v>12</v>
      </c>
      <c r="C10" s="2">
        <v>7</v>
      </c>
      <c r="D10" s="2">
        <v>2</v>
      </c>
      <c r="E10" s="2">
        <v>2</v>
      </c>
      <c r="F10" s="2"/>
      <c r="G10" s="2"/>
      <c r="H10" s="2">
        <v>1</v>
      </c>
      <c r="I10" s="2">
        <f>SUM(C10:H10)</f>
        <v>12</v>
      </c>
    </row>
    <row r="11" spans="1:9" x14ac:dyDescent="0.3">
      <c r="A11" t="s">
        <v>31</v>
      </c>
      <c r="B11" s="54" t="s">
        <v>52</v>
      </c>
      <c r="C11" s="2">
        <v>6</v>
      </c>
      <c r="D11" s="2">
        <v>1</v>
      </c>
      <c r="E11" s="2">
        <v>4</v>
      </c>
      <c r="F11" s="2"/>
      <c r="G11" s="2"/>
      <c r="H11" s="2">
        <v>1</v>
      </c>
      <c r="I11" s="2">
        <f>SUM(C11:H11)</f>
        <v>12</v>
      </c>
    </row>
    <row r="12" spans="1:9" x14ac:dyDescent="0.3">
      <c r="A12" t="s">
        <v>32</v>
      </c>
      <c r="B12" s="39" t="s">
        <v>3</v>
      </c>
      <c r="C12" s="2">
        <v>4</v>
      </c>
      <c r="D12" s="2">
        <v>2</v>
      </c>
      <c r="E12" s="2">
        <v>2</v>
      </c>
      <c r="F12" s="2"/>
      <c r="G12" s="2">
        <v>2</v>
      </c>
      <c r="H12" s="2"/>
      <c r="I12" s="2">
        <f>SUM(C12:H12)</f>
        <v>10</v>
      </c>
    </row>
    <row r="13" spans="1:9" x14ac:dyDescent="0.3">
      <c r="A13" t="s">
        <v>33</v>
      </c>
      <c r="B13" s="39" t="s">
        <v>54</v>
      </c>
      <c r="C13" s="2">
        <v>3</v>
      </c>
      <c r="D13" s="2">
        <v>2</v>
      </c>
      <c r="E13" s="2">
        <v>4</v>
      </c>
      <c r="F13" s="2"/>
      <c r="G13" s="2">
        <v>1</v>
      </c>
      <c r="H13" s="2"/>
      <c r="I13" s="2">
        <f>SUM(C13:H13)</f>
        <v>10</v>
      </c>
    </row>
    <row r="14" spans="1:9" x14ac:dyDescent="0.3">
      <c r="A14" t="s">
        <v>34</v>
      </c>
      <c r="B14" s="39" t="s">
        <v>7</v>
      </c>
      <c r="C14" s="2">
        <v>4</v>
      </c>
      <c r="D14" s="2">
        <v>2</v>
      </c>
      <c r="E14" s="2">
        <v>4</v>
      </c>
      <c r="F14" s="2"/>
      <c r="G14" s="2"/>
      <c r="H14" s="2"/>
      <c r="I14" s="2">
        <f>SUM(C14:H14)</f>
        <v>10</v>
      </c>
    </row>
    <row r="15" spans="1:9" x14ac:dyDescent="0.3">
      <c r="A15" t="s">
        <v>35</v>
      </c>
      <c r="B15" s="39" t="s">
        <v>91</v>
      </c>
      <c r="C15" s="2">
        <v>3</v>
      </c>
      <c r="D15" s="2">
        <v>1</v>
      </c>
      <c r="E15" s="2">
        <v>3</v>
      </c>
      <c r="F15" s="2">
        <v>1</v>
      </c>
      <c r="G15" s="2"/>
      <c r="H15" s="2">
        <v>1</v>
      </c>
      <c r="I15" s="2">
        <f>SUM(C15:H15)</f>
        <v>9</v>
      </c>
    </row>
    <row r="16" spans="1:9" x14ac:dyDescent="0.3">
      <c r="A16" t="s">
        <v>36</v>
      </c>
      <c r="B16" s="39" t="s">
        <v>19</v>
      </c>
      <c r="C16" s="2">
        <v>2</v>
      </c>
      <c r="D16" s="2">
        <v>2</v>
      </c>
      <c r="E16" s="2">
        <v>2</v>
      </c>
      <c r="F16" s="2"/>
      <c r="G16" s="2"/>
      <c r="H16" s="2"/>
      <c r="I16" s="2">
        <f>SUM(C16:H16)</f>
        <v>6</v>
      </c>
    </row>
    <row r="17" spans="1:9" x14ac:dyDescent="0.3">
      <c r="A17" t="s">
        <v>37</v>
      </c>
      <c r="B17" s="39" t="s">
        <v>4</v>
      </c>
      <c r="C17" s="2">
        <v>3</v>
      </c>
      <c r="D17" s="2">
        <v>1</v>
      </c>
      <c r="E17" s="2">
        <v>2</v>
      </c>
      <c r="F17" s="2"/>
      <c r="G17" s="2"/>
      <c r="H17" s="2"/>
      <c r="I17" s="2">
        <f>SUM(C17:H17)</f>
        <v>6</v>
      </c>
    </row>
    <row r="18" spans="1:9" x14ac:dyDescent="0.3">
      <c r="A18" t="s">
        <v>38</v>
      </c>
      <c r="B18" s="39" t="s">
        <v>72</v>
      </c>
      <c r="C18" s="2">
        <v>3</v>
      </c>
      <c r="D18" s="2">
        <v>1</v>
      </c>
      <c r="E18" s="2">
        <v>1</v>
      </c>
      <c r="F18" s="2"/>
      <c r="G18" s="2"/>
      <c r="H18" s="2"/>
      <c r="I18" s="2">
        <f>SUM(C18:H18)</f>
        <v>5</v>
      </c>
    </row>
    <row r="19" spans="1:9" x14ac:dyDescent="0.3">
      <c r="A19" t="s">
        <v>39</v>
      </c>
      <c r="B19" s="39" t="s">
        <v>110</v>
      </c>
      <c r="C19" s="2">
        <v>2</v>
      </c>
      <c r="D19" s="2">
        <v>1</v>
      </c>
      <c r="E19" s="2">
        <v>2</v>
      </c>
      <c r="F19" s="2"/>
      <c r="G19" s="2"/>
      <c r="H19" s="2"/>
      <c r="I19" s="2">
        <f>SUM(C19:H19)</f>
        <v>5</v>
      </c>
    </row>
    <row r="20" spans="1:9" x14ac:dyDescent="0.3">
      <c r="A20" t="s">
        <v>40</v>
      </c>
      <c r="B20" s="39" t="s">
        <v>89</v>
      </c>
      <c r="C20" s="2">
        <v>2</v>
      </c>
      <c r="D20" s="2">
        <v>1</v>
      </c>
      <c r="E20" s="2">
        <v>2</v>
      </c>
      <c r="F20" s="2"/>
      <c r="G20" s="2"/>
      <c r="H20" s="2"/>
      <c r="I20" s="2">
        <f>SUM(C20:H20)</f>
        <v>5</v>
      </c>
    </row>
    <row r="21" spans="1:9" x14ac:dyDescent="0.3">
      <c r="A21" t="s">
        <v>41</v>
      </c>
      <c r="B21" s="39" t="s">
        <v>50</v>
      </c>
      <c r="C21" s="2">
        <v>0</v>
      </c>
      <c r="D21" s="2">
        <v>1</v>
      </c>
      <c r="E21" s="2">
        <v>3</v>
      </c>
      <c r="F21" s="2">
        <v>1</v>
      </c>
      <c r="G21" s="2"/>
      <c r="H21" s="2"/>
      <c r="I21" s="2">
        <f>SUM(C21:H21)</f>
        <v>5</v>
      </c>
    </row>
    <row r="22" spans="1:9" x14ac:dyDescent="0.3">
      <c r="B22" s="37"/>
      <c r="C22" s="38"/>
      <c r="D22" s="38"/>
      <c r="E22" s="38"/>
      <c r="F22" s="38"/>
      <c r="G22" s="38"/>
      <c r="H22" s="38"/>
      <c r="I22" s="38"/>
    </row>
    <row r="23" spans="1:9" s="37" customFormat="1" x14ac:dyDescent="0.3">
      <c r="C23" s="38"/>
      <c r="D23" s="38"/>
      <c r="E23" s="38"/>
      <c r="F23" s="38"/>
      <c r="G23" s="38"/>
      <c r="H23" s="38"/>
      <c r="I23" s="38"/>
    </row>
    <row r="24" spans="1:9" s="37" customFormat="1" x14ac:dyDescent="0.3">
      <c r="C24" s="38"/>
      <c r="D24" s="38"/>
      <c r="E24" s="38"/>
      <c r="F24" s="38"/>
      <c r="G24" s="38"/>
      <c r="H24" s="38"/>
      <c r="I24" s="38"/>
    </row>
    <row r="25" spans="1:9" s="37" customFormat="1" x14ac:dyDescent="0.3">
      <c r="C25" s="38"/>
      <c r="D25" s="38"/>
      <c r="E25" s="38"/>
      <c r="F25" s="38"/>
      <c r="G25" s="38"/>
      <c r="H25" s="38"/>
      <c r="I25" s="38"/>
    </row>
    <row r="26" spans="1:9" s="37" customFormat="1" x14ac:dyDescent="0.3">
      <c r="C26" s="38"/>
      <c r="D26" s="38"/>
      <c r="E26" s="38"/>
      <c r="F26" s="38"/>
      <c r="G26" s="38"/>
      <c r="H26" s="38"/>
      <c r="I26" s="38"/>
    </row>
    <row r="27" spans="1:9" s="37" customFormat="1" x14ac:dyDescent="0.3">
      <c r="C27" s="38"/>
      <c r="D27" s="38"/>
      <c r="E27" s="38"/>
      <c r="F27" s="38"/>
      <c r="G27" s="38"/>
      <c r="H27" s="38"/>
      <c r="I27" s="38"/>
    </row>
    <row r="28" spans="1:9" s="37" customFormat="1" x14ac:dyDescent="0.3">
      <c r="C28" s="38"/>
      <c r="D28" s="38"/>
      <c r="E28" s="38"/>
      <c r="F28" s="38"/>
      <c r="G28" s="38"/>
      <c r="H28" s="38"/>
      <c r="I28" s="38"/>
    </row>
  </sheetData>
  <autoFilter ref="B1:I1" xr:uid="{462107A4-2171-438B-9D4E-A8B9E4BD255D}">
    <sortState xmlns:xlrd2="http://schemas.microsoft.com/office/spreadsheetml/2017/richdata2" ref="B2:I21">
      <sortCondition descending="1" ref="I1"/>
    </sortState>
  </autoFilter>
  <sortState xmlns:xlrd2="http://schemas.microsoft.com/office/spreadsheetml/2017/richdata2" ref="B2:I28">
    <sortCondition descending="1" ref="I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43C8-C427-4CC8-80A5-66BBEB2E296A}">
  <dimension ref="A1:Y1048558"/>
  <sheetViews>
    <sheetView workbookViewId="0">
      <selection activeCell="AE19" sqref="AE19"/>
    </sheetView>
  </sheetViews>
  <sheetFormatPr defaultRowHeight="14.4" x14ac:dyDescent="0.3"/>
  <cols>
    <col min="1" max="1" width="18.44140625" bestFit="1" customWidth="1"/>
    <col min="2" max="15" width="4" style="1" bestFit="1" customWidth="1"/>
    <col min="16" max="25" width="4" bestFit="1" customWidth="1"/>
  </cols>
  <sheetData>
    <row r="1" spans="1:25" ht="15" thickBot="1" x14ac:dyDescent="0.35">
      <c r="B1" s="33" t="s">
        <v>58</v>
      </c>
      <c r="C1" s="34"/>
      <c r="D1" s="34"/>
      <c r="E1" s="34"/>
      <c r="F1" s="34"/>
      <c r="G1" s="35"/>
      <c r="H1" s="33" t="s">
        <v>105</v>
      </c>
      <c r="I1" s="34"/>
      <c r="J1" s="34"/>
      <c r="K1" s="35"/>
      <c r="L1" s="33" t="s">
        <v>108</v>
      </c>
      <c r="M1" s="34"/>
      <c r="N1" s="34"/>
      <c r="O1" s="34"/>
      <c r="P1" s="34"/>
      <c r="Q1" s="35"/>
      <c r="R1" s="33" t="s">
        <v>113</v>
      </c>
      <c r="S1" s="34"/>
      <c r="T1" s="34"/>
      <c r="U1" s="34"/>
      <c r="V1" s="34"/>
      <c r="W1" s="34"/>
      <c r="X1" s="34"/>
      <c r="Y1" s="35"/>
    </row>
    <row r="2" spans="1:25" x14ac:dyDescent="0.3">
      <c r="A2" s="8" t="s">
        <v>90</v>
      </c>
      <c r="B2" s="13">
        <v>180</v>
      </c>
      <c r="C2" s="3"/>
      <c r="D2" s="3"/>
      <c r="E2" s="3"/>
      <c r="F2" s="3"/>
      <c r="G2" s="16"/>
      <c r="H2" s="19"/>
      <c r="I2" s="20"/>
      <c r="J2" s="20"/>
      <c r="K2" s="25"/>
      <c r="L2" s="19"/>
      <c r="M2" s="20"/>
      <c r="N2" s="20"/>
      <c r="O2" s="20"/>
      <c r="P2" s="28"/>
      <c r="Q2" s="40"/>
      <c r="R2" s="44"/>
      <c r="S2" s="28"/>
      <c r="T2" s="28"/>
      <c r="U2" s="28"/>
      <c r="V2" s="28"/>
      <c r="W2" s="28"/>
      <c r="X2" s="28"/>
      <c r="Y2" s="29"/>
    </row>
    <row r="3" spans="1:25" x14ac:dyDescent="0.3">
      <c r="A3" s="8" t="s">
        <v>9</v>
      </c>
      <c r="B3" s="9">
        <v>180</v>
      </c>
      <c r="C3" s="2"/>
      <c r="D3" s="2"/>
      <c r="E3" s="2"/>
      <c r="F3" s="2"/>
      <c r="G3" s="17"/>
      <c r="H3" s="10"/>
      <c r="I3" s="2"/>
      <c r="J3" s="2"/>
      <c r="K3" s="17"/>
      <c r="L3" s="10"/>
      <c r="M3" s="2"/>
      <c r="N3" s="2"/>
      <c r="O3" s="2"/>
      <c r="P3" s="2"/>
      <c r="Q3" s="17"/>
      <c r="R3" s="45"/>
      <c r="S3" s="2"/>
      <c r="T3" s="2"/>
      <c r="U3" s="2"/>
      <c r="V3" s="2"/>
      <c r="W3" s="2"/>
      <c r="X3" s="2"/>
      <c r="Y3" s="30"/>
    </row>
    <row r="4" spans="1:25" x14ac:dyDescent="0.3">
      <c r="A4" s="8" t="s">
        <v>16</v>
      </c>
      <c r="B4" s="10">
        <v>146</v>
      </c>
      <c r="C4" s="2"/>
      <c r="D4" s="2"/>
      <c r="E4" s="2"/>
      <c r="F4" s="2"/>
      <c r="G4" s="17"/>
      <c r="H4" s="10"/>
      <c r="I4" s="2"/>
      <c r="J4" s="2"/>
      <c r="K4" s="17"/>
      <c r="L4" s="9">
        <v>180</v>
      </c>
      <c r="M4" s="7">
        <v>180</v>
      </c>
      <c r="N4" s="2">
        <v>104</v>
      </c>
      <c r="O4" s="2"/>
      <c r="P4" s="4"/>
      <c r="Q4" s="8"/>
      <c r="R4" s="46">
        <v>180</v>
      </c>
      <c r="S4" s="24">
        <v>180</v>
      </c>
      <c r="T4" s="4">
        <v>120</v>
      </c>
      <c r="U4" s="4"/>
      <c r="V4" s="4"/>
      <c r="W4" s="4"/>
      <c r="X4" s="4"/>
      <c r="Y4" s="30"/>
    </row>
    <row r="5" spans="1:25" x14ac:dyDescent="0.3">
      <c r="A5" s="8" t="s">
        <v>52</v>
      </c>
      <c r="B5" s="9">
        <v>180</v>
      </c>
      <c r="C5" s="2"/>
      <c r="D5" s="2"/>
      <c r="E5" s="2"/>
      <c r="F5" s="2"/>
      <c r="G5" s="17"/>
      <c r="H5" s="10">
        <v>116</v>
      </c>
      <c r="I5" s="2"/>
      <c r="J5" s="2"/>
      <c r="K5" s="17"/>
      <c r="L5" s="10"/>
      <c r="M5" s="2"/>
      <c r="N5" s="2"/>
      <c r="O5" s="2"/>
      <c r="P5" s="4"/>
      <c r="Q5" s="8"/>
      <c r="R5" s="47">
        <v>112</v>
      </c>
      <c r="S5" s="4"/>
      <c r="T5" s="4"/>
      <c r="U5" s="4"/>
      <c r="V5" s="4"/>
      <c r="W5" s="4"/>
      <c r="X5" s="4"/>
      <c r="Y5" s="30"/>
    </row>
    <row r="6" spans="1:25" x14ac:dyDescent="0.3">
      <c r="A6" s="8" t="s">
        <v>1</v>
      </c>
      <c r="B6" s="9">
        <v>180</v>
      </c>
      <c r="C6" s="2"/>
      <c r="D6" s="2"/>
      <c r="E6" s="2"/>
      <c r="F6" s="2"/>
      <c r="G6" s="17"/>
      <c r="H6" s="10"/>
      <c r="I6" s="2"/>
      <c r="J6" s="2"/>
      <c r="K6" s="17"/>
      <c r="L6" s="10">
        <v>116</v>
      </c>
      <c r="M6" s="2"/>
      <c r="N6" s="2"/>
      <c r="O6" s="2"/>
      <c r="P6" s="4"/>
      <c r="Q6" s="8"/>
      <c r="R6" s="47"/>
      <c r="S6" s="4"/>
      <c r="T6" s="4"/>
      <c r="U6" s="4"/>
      <c r="V6" s="4"/>
      <c r="W6" s="4"/>
      <c r="X6" s="4"/>
      <c r="Y6" s="30"/>
    </row>
    <row r="7" spans="1:25" x14ac:dyDescent="0.3">
      <c r="A7" s="8" t="s">
        <v>2</v>
      </c>
      <c r="B7" s="9">
        <v>180</v>
      </c>
      <c r="C7" s="7">
        <v>180</v>
      </c>
      <c r="D7" s="7">
        <v>180</v>
      </c>
      <c r="E7" s="2">
        <v>140</v>
      </c>
      <c r="F7" s="2"/>
      <c r="G7" s="17"/>
      <c r="H7" s="9">
        <v>180</v>
      </c>
      <c r="I7" s="7">
        <v>180</v>
      </c>
      <c r="J7" s="7">
        <v>180</v>
      </c>
      <c r="K7" s="17">
        <v>116</v>
      </c>
      <c r="L7" s="9">
        <v>180</v>
      </c>
      <c r="M7" s="7">
        <v>180</v>
      </c>
      <c r="N7" s="2"/>
      <c r="O7" s="2"/>
      <c r="P7" s="4"/>
      <c r="Q7" s="8"/>
      <c r="R7" s="47">
        <v>107</v>
      </c>
      <c r="S7" s="4">
        <v>104</v>
      </c>
      <c r="T7" s="24">
        <v>180</v>
      </c>
      <c r="U7" s="24">
        <v>180</v>
      </c>
      <c r="V7" s="24">
        <v>180</v>
      </c>
      <c r="W7" s="4">
        <v>123</v>
      </c>
      <c r="X7" s="4">
        <v>120</v>
      </c>
      <c r="Y7" s="48">
        <v>104</v>
      </c>
    </row>
    <row r="8" spans="1:25" x14ac:dyDescent="0.3">
      <c r="A8" s="8" t="s">
        <v>3</v>
      </c>
      <c r="B8" s="9">
        <v>180</v>
      </c>
      <c r="C8" s="2"/>
      <c r="D8" s="2"/>
      <c r="E8" s="2"/>
      <c r="F8" s="2"/>
      <c r="G8" s="17"/>
      <c r="H8" s="9">
        <v>180</v>
      </c>
      <c r="I8" s="7">
        <v>180</v>
      </c>
      <c r="J8" s="2"/>
      <c r="K8" s="17"/>
      <c r="L8" s="9">
        <v>180</v>
      </c>
      <c r="M8" s="2">
        <v>152</v>
      </c>
      <c r="N8" s="2"/>
      <c r="O8" s="2"/>
      <c r="P8" s="4"/>
      <c r="Q8" s="8"/>
      <c r="R8" s="46">
        <v>180</v>
      </c>
      <c r="S8" s="24">
        <v>180</v>
      </c>
      <c r="T8" s="4"/>
      <c r="U8" s="4"/>
      <c r="V8" s="4"/>
      <c r="W8" s="4"/>
      <c r="X8" s="4"/>
      <c r="Y8" s="30"/>
    </row>
    <row r="9" spans="1:25" x14ac:dyDescent="0.3">
      <c r="A9" s="8" t="s">
        <v>53</v>
      </c>
      <c r="B9" s="9">
        <v>180</v>
      </c>
      <c r="C9" s="2">
        <v>108</v>
      </c>
      <c r="D9" s="2"/>
      <c r="E9" s="2"/>
      <c r="F9" s="2"/>
      <c r="G9" s="17"/>
      <c r="H9" s="9">
        <v>180</v>
      </c>
      <c r="I9" s="2">
        <v>130</v>
      </c>
      <c r="J9" s="2"/>
      <c r="K9" s="17"/>
      <c r="L9" s="10">
        <v>113</v>
      </c>
      <c r="M9" s="2"/>
      <c r="N9" s="2"/>
      <c r="O9" s="2"/>
      <c r="P9" s="4"/>
      <c r="Q9" s="8"/>
      <c r="R9" s="47"/>
      <c r="S9" s="4"/>
      <c r="T9" s="4"/>
      <c r="U9" s="4"/>
      <c r="V9" s="4"/>
      <c r="W9" s="4"/>
      <c r="X9" s="4"/>
      <c r="Y9" s="30"/>
    </row>
    <row r="10" spans="1:25" x14ac:dyDescent="0.3">
      <c r="A10" s="8" t="s">
        <v>100</v>
      </c>
      <c r="B10" s="9">
        <v>180</v>
      </c>
      <c r="C10" s="2"/>
      <c r="D10" s="2"/>
      <c r="E10" s="2"/>
      <c r="F10" s="2"/>
      <c r="G10" s="17"/>
      <c r="H10" s="10"/>
      <c r="I10" s="2"/>
      <c r="J10" s="2"/>
      <c r="K10" s="17"/>
      <c r="L10" s="10"/>
      <c r="M10" s="2"/>
      <c r="N10" s="2"/>
      <c r="O10" s="2"/>
      <c r="P10" s="4"/>
      <c r="Q10" s="8"/>
      <c r="R10" s="47"/>
      <c r="S10" s="4"/>
      <c r="T10" s="4"/>
      <c r="U10" s="4"/>
      <c r="V10" s="4"/>
      <c r="W10" s="4"/>
      <c r="X10" s="4"/>
      <c r="Y10" s="30"/>
    </row>
    <row r="11" spans="1:25" x14ac:dyDescent="0.3">
      <c r="A11" s="8" t="s">
        <v>57</v>
      </c>
      <c r="B11" s="9">
        <v>180</v>
      </c>
      <c r="C11" s="7">
        <v>180</v>
      </c>
      <c r="D11" s="7">
        <v>180</v>
      </c>
      <c r="E11" s="2">
        <v>106</v>
      </c>
      <c r="F11" s="2">
        <v>103</v>
      </c>
      <c r="G11" s="17">
        <v>122</v>
      </c>
      <c r="H11" s="9">
        <v>180</v>
      </c>
      <c r="I11" s="7">
        <v>180</v>
      </c>
      <c r="J11" s="2">
        <v>115</v>
      </c>
      <c r="K11" s="17"/>
      <c r="L11" s="9">
        <v>180</v>
      </c>
      <c r="M11" s="7">
        <v>180</v>
      </c>
      <c r="N11" s="7">
        <v>180</v>
      </c>
      <c r="O11" s="7">
        <v>180</v>
      </c>
      <c r="P11" s="4"/>
      <c r="Q11" s="8"/>
      <c r="R11" s="46">
        <v>180</v>
      </c>
      <c r="S11" s="4">
        <v>108</v>
      </c>
      <c r="T11" s="4"/>
      <c r="U11" s="4"/>
      <c r="V11" s="4"/>
      <c r="W11" s="4"/>
      <c r="X11" s="4"/>
      <c r="Y11" s="30"/>
    </row>
    <row r="12" spans="1:25" x14ac:dyDescent="0.3">
      <c r="A12" s="8" t="s">
        <v>6</v>
      </c>
      <c r="B12" s="10">
        <v>103</v>
      </c>
      <c r="C12" s="2"/>
      <c r="D12" s="2"/>
      <c r="E12" s="2"/>
      <c r="F12" s="2"/>
      <c r="G12" s="17"/>
      <c r="H12" s="10"/>
      <c r="I12" s="2"/>
      <c r="J12" s="2"/>
      <c r="K12" s="17"/>
      <c r="L12" s="10"/>
      <c r="M12" s="2"/>
      <c r="N12" s="2"/>
      <c r="O12" s="2"/>
      <c r="P12" s="4"/>
      <c r="Q12" s="8"/>
      <c r="R12" s="46">
        <v>180</v>
      </c>
      <c r="S12" s="4"/>
      <c r="T12" s="4"/>
      <c r="U12" s="4"/>
      <c r="V12" s="4"/>
      <c r="W12" s="4"/>
      <c r="X12" s="4"/>
      <c r="Y12" s="30"/>
    </row>
    <row r="13" spans="1:25" ht="15" thickBot="1" x14ac:dyDescent="0.35">
      <c r="A13" s="8" t="s">
        <v>15</v>
      </c>
      <c r="B13" s="11">
        <v>180</v>
      </c>
      <c r="C13" s="12">
        <v>106</v>
      </c>
      <c r="D13" s="12"/>
      <c r="E13" s="12"/>
      <c r="F13" s="12"/>
      <c r="G13" s="18"/>
      <c r="H13" s="9">
        <v>180</v>
      </c>
      <c r="I13" s="7">
        <v>180</v>
      </c>
      <c r="J13" s="7">
        <v>180</v>
      </c>
      <c r="K13" s="26">
        <v>180</v>
      </c>
      <c r="L13" s="9">
        <v>180</v>
      </c>
      <c r="M13" s="7">
        <v>180</v>
      </c>
      <c r="N13" s="7">
        <v>180</v>
      </c>
      <c r="O13" s="7">
        <v>180</v>
      </c>
      <c r="P13" s="24">
        <v>180</v>
      </c>
      <c r="Q13" s="41">
        <v>180</v>
      </c>
      <c r="R13" s="47"/>
      <c r="S13" s="4"/>
      <c r="T13" s="4"/>
      <c r="U13" s="4"/>
      <c r="V13" s="4"/>
      <c r="W13" s="4"/>
      <c r="X13" s="4"/>
      <c r="Y13" s="30"/>
    </row>
    <row r="14" spans="1:25" x14ac:dyDescent="0.3">
      <c r="A14" s="4" t="s">
        <v>0</v>
      </c>
      <c r="B14" s="3"/>
      <c r="C14" s="3"/>
      <c r="D14" s="3"/>
      <c r="E14" s="3"/>
      <c r="F14" s="3"/>
      <c r="G14" s="16"/>
      <c r="H14" s="10">
        <v>102</v>
      </c>
      <c r="I14" s="7">
        <v>180</v>
      </c>
      <c r="J14" s="2"/>
      <c r="K14" s="17"/>
      <c r="L14" s="10"/>
      <c r="M14" s="2"/>
      <c r="N14" s="2"/>
      <c r="O14" s="2"/>
      <c r="P14" s="4"/>
      <c r="Q14" s="8"/>
      <c r="R14" s="47"/>
      <c r="S14" s="4"/>
      <c r="T14" s="4"/>
      <c r="U14" s="4"/>
      <c r="V14" s="4"/>
      <c r="W14" s="4"/>
      <c r="X14" s="4"/>
      <c r="Y14" s="30"/>
    </row>
    <row r="15" spans="1:25" x14ac:dyDescent="0.3">
      <c r="A15" s="4" t="s">
        <v>54</v>
      </c>
      <c r="B15" s="2"/>
      <c r="C15" s="2"/>
      <c r="D15" s="2"/>
      <c r="E15" s="2"/>
      <c r="F15" s="2"/>
      <c r="G15" s="17"/>
      <c r="H15" s="10">
        <v>103</v>
      </c>
      <c r="I15" s="2"/>
      <c r="J15" s="2"/>
      <c r="K15" s="17"/>
      <c r="L15" s="10"/>
      <c r="M15" s="2"/>
      <c r="N15" s="2"/>
      <c r="O15" s="2"/>
      <c r="P15" s="4"/>
      <c r="Q15" s="8"/>
      <c r="R15" s="46">
        <v>180</v>
      </c>
      <c r="S15" s="4"/>
      <c r="T15" s="4"/>
      <c r="U15" s="4"/>
      <c r="V15" s="4"/>
      <c r="W15" s="4"/>
      <c r="X15" s="4"/>
      <c r="Y15" s="30"/>
    </row>
    <row r="16" spans="1:25" ht="15" thickBot="1" x14ac:dyDescent="0.35">
      <c r="A16" s="4" t="s">
        <v>89</v>
      </c>
      <c r="B16" s="2"/>
      <c r="C16" s="2"/>
      <c r="D16" s="2"/>
      <c r="E16" s="2"/>
      <c r="F16" s="2"/>
      <c r="G16" s="17"/>
      <c r="H16" s="21">
        <v>160</v>
      </c>
      <c r="I16" s="12"/>
      <c r="J16" s="12"/>
      <c r="K16" s="18"/>
      <c r="L16" s="10"/>
      <c r="M16" s="2"/>
      <c r="N16" s="2"/>
      <c r="O16" s="2"/>
      <c r="P16" s="4"/>
      <c r="Q16" s="8"/>
      <c r="R16" s="47"/>
      <c r="S16" s="4"/>
      <c r="T16" s="4"/>
      <c r="U16" s="4"/>
      <c r="V16" s="4"/>
      <c r="W16" s="4"/>
      <c r="X16" s="4"/>
      <c r="Y16" s="30"/>
    </row>
    <row r="17" spans="1:25" x14ac:dyDescent="0.3">
      <c r="A17" s="4" t="s">
        <v>93</v>
      </c>
      <c r="B17" s="2"/>
      <c r="C17" s="2"/>
      <c r="D17" s="2"/>
      <c r="E17" s="2"/>
      <c r="F17" s="2"/>
      <c r="G17" s="2"/>
      <c r="H17" s="3"/>
      <c r="I17" s="3"/>
      <c r="J17" s="3"/>
      <c r="K17" s="16"/>
      <c r="L17" s="9">
        <v>180</v>
      </c>
      <c r="M17" s="2"/>
      <c r="N17" s="2"/>
      <c r="O17" s="2"/>
      <c r="P17" s="4"/>
      <c r="Q17" s="8"/>
      <c r="R17" s="47"/>
      <c r="S17" s="4"/>
      <c r="T17" s="4"/>
      <c r="U17" s="4"/>
      <c r="V17" s="4"/>
      <c r="W17" s="4"/>
      <c r="X17" s="4"/>
      <c r="Y17" s="30"/>
    </row>
    <row r="18" spans="1:25" x14ac:dyDescent="0.3">
      <c r="A18" s="4" t="s">
        <v>4</v>
      </c>
      <c r="B18" s="2"/>
      <c r="C18" s="2"/>
      <c r="D18" s="2"/>
      <c r="E18" s="2"/>
      <c r="F18" s="2"/>
      <c r="G18" s="2"/>
      <c r="H18" s="2"/>
      <c r="I18" s="2"/>
      <c r="J18" s="2"/>
      <c r="K18" s="17"/>
      <c r="L18" s="10">
        <v>135</v>
      </c>
      <c r="M18" s="2"/>
      <c r="N18" s="2"/>
      <c r="O18" s="2"/>
      <c r="P18" s="4"/>
      <c r="Q18" s="8"/>
      <c r="R18" s="47"/>
      <c r="S18" s="4"/>
      <c r="T18" s="4"/>
      <c r="U18" s="4"/>
      <c r="V18" s="4"/>
      <c r="W18" s="4"/>
      <c r="X18" s="4"/>
      <c r="Y18" s="30"/>
    </row>
    <row r="19" spans="1:25" x14ac:dyDescent="0.3">
      <c r="A19" s="4" t="s">
        <v>12</v>
      </c>
      <c r="B19" s="2"/>
      <c r="C19" s="2"/>
      <c r="D19" s="2"/>
      <c r="E19" s="2"/>
      <c r="F19" s="2"/>
      <c r="G19" s="2"/>
      <c r="H19" s="2"/>
      <c r="I19" s="2"/>
      <c r="J19" s="2"/>
      <c r="K19" s="17"/>
      <c r="L19" s="10">
        <v>144</v>
      </c>
      <c r="M19" s="2"/>
      <c r="N19" s="2"/>
      <c r="O19" s="2"/>
      <c r="P19" s="4"/>
      <c r="Q19" s="8"/>
      <c r="R19" s="47">
        <v>105</v>
      </c>
      <c r="S19" s="4"/>
      <c r="T19" s="4"/>
      <c r="U19" s="4"/>
      <c r="V19" s="4"/>
      <c r="W19" s="4"/>
      <c r="X19" s="4"/>
      <c r="Y19" s="30"/>
    </row>
    <row r="20" spans="1:25" ht="15" thickBot="1" x14ac:dyDescent="0.35">
      <c r="A20" s="4" t="s">
        <v>72</v>
      </c>
      <c r="B20" s="2"/>
      <c r="C20" s="2"/>
      <c r="D20" s="2"/>
      <c r="E20" s="2"/>
      <c r="F20" s="2"/>
      <c r="G20" s="2"/>
      <c r="H20" s="2"/>
      <c r="I20" s="2"/>
      <c r="J20" s="2"/>
      <c r="K20" s="17"/>
      <c r="L20" s="11">
        <v>180</v>
      </c>
      <c r="M20" s="12">
        <v>121</v>
      </c>
      <c r="N20" s="12">
        <v>128</v>
      </c>
      <c r="O20" s="12"/>
      <c r="P20" s="31"/>
      <c r="Q20" s="42"/>
      <c r="R20" s="47"/>
      <c r="S20" s="4"/>
      <c r="T20" s="4"/>
      <c r="U20" s="4"/>
      <c r="V20" s="4"/>
      <c r="W20" s="4"/>
      <c r="X20" s="4"/>
      <c r="Y20" s="30"/>
    </row>
    <row r="21" spans="1:25" x14ac:dyDescent="0.3">
      <c r="A21" s="4" t="s">
        <v>91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3"/>
      <c r="M21" s="3"/>
      <c r="N21" s="3"/>
      <c r="O21" s="3"/>
      <c r="P21" s="27"/>
      <c r="Q21" s="43"/>
      <c r="R21" s="47">
        <v>104</v>
      </c>
      <c r="S21" s="4"/>
      <c r="T21" s="4"/>
      <c r="U21" s="4"/>
      <c r="V21" s="4"/>
      <c r="W21" s="4"/>
      <c r="X21" s="4"/>
      <c r="Y21" s="30"/>
    </row>
    <row r="22" spans="1:25" x14ac:dyDescent="0.3">
      <c r="A22" s="39" t="s">
        <v>94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"/>
      <c r="Q22" s="8"/>
      <c r="R22" s="50">
        <v>102</v>
      </c>
      <c r="S22" s="36">
        <v>108</v>
      </c>
      <c r="T22" s="51">
        <v>180</v>
      </c>
      <c r="U22" s="51">
        <v>180</v>
      </c>
      <c r="V22" s="36"/>
      <c r="W22" s="36"/>
      <c r="X22" s="36"/>
      <c r="Y22" s="52"/>
    </row>
    <row r="23" spans="1:25" ht="15" thickBot="1" x14ac:dyDescent="0.35">
      <c r="A23" s="39" t="s">
        <v>111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"/>
      <c r="Q23" s="30"/>
      <c r="R23" s="53">
        <v>180</v>
      </c>
      <c r="S23" s="31"/>
      <c r="T23" s="31"/>
      <c r="U23" s="31"/>
      <c r="V23" s="31"/>
      <c r="W23" s="31"/>
      <c r="X23" s="31"/>
      <c r="Y23" s="32"/>
    </row>
    <row r="1048558" spans="2:2" x14ac:dyDescent="0.3">
      <c r="B1048558" s="2"/>
    </row>
  </sheetData>
  <mergeCells count="4">
    <mergeCell ref="B1:G1"/>
    <mergeCell ref="H1:K1"/>
    <mergeCell ref="L1:Q1"/>
    <mergeCell ref="R1:Y1"/>
  </mergeCell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B60A-D3C9-4E71-9295-9C780AF1E9C9}">
  <dimension ref="A1:H47"/>
  <sheetViews>
    <sheetView tabSelected="1" workbookViewId="0">
      <selection activeCell="M17" sqref="M17"/>
    </sheetView>
  </sheetViews>
  <sheetFormatPr defaultRowHeight="14.4" x14ac:dyDescent="0.3"/>
  <cols>
    <col min="1" max="1" width="3.5546875" bestFit="1" customWidth="1"/>
    <col min="2" max="2" width="19.33203125" style="55" bestFit="1" customWidth="1"/>
    <col min="3" max="4" width="10.88671875" bestFit="1" customWidth="1"/>
    <col min="5" max="5" width="13.109375" style="1" bestFit="1" customWidth="1"/>
    <col min="6" max="6" width="10.88671875" bestFit="1" customWidth="1"/>
    <col min="7" max="7" width="16" bestFit="1" customWidth="1"/>
    <col min="8" max="8" width="8.44140625" bestFit="1" customWidth="1"/>
  </cols>
  <sheetData>
    <row r="1" spans="1:8" ht="28.8" x14ac:dyDescent="0.3">
      <c r="B1" s="55" t="s">
        <v>49</v>
      </c>
      <c r="C1" t="s">
        <v>58</v>
      </c>
      <c r="D1" t="s">
        <v>59</v>
      </c>
      <c r="E1" s="1" t="s">
        <v>60</v>
      </c>
      <c r="F1" t="s">
        <v>61</v>
      </c>
      <c r="G1" s="5" t="s">
        <v>62</v>
      </c>
      <c r="H1" t="s">
        <v>18</v>
      </c>
    </row>
    <row r="2" spans="1:8" x14ac:dyDescent="0.3">
      <c r="A2" t="s">
        <v>22</v>
      </c>
      <c r="B2" s="49" t="s">
        <v>2</v>
      </c>
      <c r="C2" s="2">
        <f>'1e Ronde'!I2</f>
        <v>34</v>
      </c>
      <c r="D2" s="2">
        <f>'2e Ronde'!I2</f>
        <v>31</v>
      </c>
      <c r="E2" s="2">
        <f>'3e Ronde'!I5</f>
        <v>23</v>
      </c>
      <c r="F2" s="2">
        <f>'4e Ronde'!I2</f>
        <v>38</v>
      </c>
      <c r="G2" s="2">
        <f>E2</f>
        <v>23</v>
      </c>
      <c r="H2" s="2">
        <f>C2+D2+E2+F2-G2</f>
        <v>103</v>
      </c>
    </row>
    <row r="3" spans="1:8" x14ac:dyDescent="0.3">
      <c r="A3" t="s">
        <v>23</v>
      </c>
      <c r="B3" s="49" t="s">
        <v>55</v>
      </c>
      <c r="C3" s="2">
        <f>'1e Ronde'!I3</f>
        <v>32</v>
      </c>
      <c r="D3" s="2">
        <f>'2e Ronde'!I3</f>
        <v>26</v>
      </c>
      <c r="E3" s="2">
        <f>'3e Ronde'!I3</f>
        <v>28</v>
      </c>
      <c r="F3" s="2">
        <f>'4e Ronde'!I3</f>
        <v>27</v>
      </c>
      <c r="G3" s="2">
        <f>D3</f>
        <v>26</v>
      </c>
      <c r="H3" s="2">
        <f>C3+D3+E3+F3-G3</f>
        <v>87</v>
      </c>
    </row>
    <row r="4" spans="1:8" x14ac:dyDescent="0.3">
      <c r="A4" t="s">
        <v>24</v>
      </c>
      <c r="B4" s="49" t="s">
        <v>15</v>
      </c>
      <c r="C4" s="2">
        <f>'1e Ronde'!I5</f>
        <v>21</v>
      </c>
      <c r="D4" s="2">
        <f>'2e Ronde'!I4</f>
        <v>23</v>
      </c>
      <c r="E4" s="2">
        <f>'3e Ronde'!I2</f>
        <v>33</v>
      </c>
      <c r="F4" s="2"/>
      <c r="G4" s="2"/>
      <c r="H4" s="2">
        <f>C4+D4+E4+F4-G4</f>
        <v>77</v>
      </c>
    </row>
    <row r="5" spans="1:8" x14ac:dyDescent="0.3">
      <c r="A5" t="s">
        <v>25</v>
      </c>
      <c r="B5" s="49" t="s">
        <v>16</v>
      </c>
      <c r="C5" s="2">
        <f>'1e Ronde'!I4</f>
        <v>22</v>
      </c>
      <c r="D5" s="2">
        <f>'2e Ronde'!I7</f>
        <v>15</v>
      </c>
      <c r="E5" s="2">
        <f>'3e Ronde'!I7</f>
        <v>18</v>
      </c>
      <c r="F5" s="2">
        <f>'4e Ronde'!I3</f>
        <v>27</v>
      </c>
      <c r="G5" s="2">
        <f>D5</f>
        <v>15</v>
      </c>
      <c r="H5" s="2">
        <f>C5+D5+E5+F5-G5</f>
        <v>67</v>
      </c>
    </row>
    <row r="6" spans="1:8" x14ac:dyDescent="0.3">
      <c r="A6" t="s">
        <v>26</v>
      </c>
      <c r="B6" s="49" t="s">
        <v>3</v>
      </c>
      <c r="C6" s="2">
        <f>'1e Ronde'!I9</f>
        <v>15</v>
      </c>
      <c r="D6" s="2">
        <f>'2e Ronde'!I5</f>
        <v>20</v>
      </c>
      <c r="E6" s="2">
        <f>'3e Ronde'!I4</f>
        <v>26</v>
      </c>
      <c r="F6" s="2">
        <f>'4e Ronde'!I10</f>
        <v>12</v>
      </c>
      <c r="G6" s="2">
        <f>F6</f>
        <v>12</v>
      </c>
      <c r="H6" s="2">
        <f>C6+D6+E6+F6-G6</f>
        <v>61</v>
      </c>
    </row>
    <row r="7" spans="1:8" x14ac:dyDescent="0.3">
      <c r="A7" t="s">
        <v>27</v>
      </c>
      <c r="B7" s="39" t="s">
        <v>13</v>
      </c>
      <c r="C7" s="2">
        <f>'1e Ronde'!I14</f>
        <v>12</v>
      </c>
      <c r="D7" s="2">
        <f>'2e Ronde'!I15</f>
        <v>9</v>
      </c>
      <c r="E7" s="2"/>
      <c r="F7" s="2">
        <f>'4e Ronde'!I2</f>
        <v>38</v>
      </c>
      <c r="G7" s="2"/>
      <c r="H7" s="2">
        <f>C7+D7+E7+F7-G7</f>
        <v>59</v>
      </c>
    </row>
    <row r="8" spans="1:8" x14ac:dyDescent="0.3">
      <c r="A8" t="s">
        <v>28</v>
      </c>
      <c r="B8" s="39" t="s">
        <v>53</v>
      </c>
      <c r="C8" s="2">
        <f>'1e Ronde'!I7</f>
        <v>17</v>
      </c>
      <c r="D8" s="2">
        <f>'2e Ronde'!I6</f>
        <v>16</v>
      </c>
      <c r="E8" s="2">
        <f>'3e Ronde'!I10</f>
        <v>14</v>
      </c>
      <c r="F8" s="2"/>
      <c r="G8" s="2"/>
      <c r="H8" s="2">
        <f>C8+D8+E8+F8-G8</f>
        <v>47</v>
      </c>
    </row>
    <row r="9" spans="1:8" x14ac:dyDescent="0.3">
      <c r="A9" t="s">
        <v>29</v>
      </c>
      <c r="B9" s="39" t="s">
        <v>102</v>
      </c>
      <c r="C9" s="2"/>
      <c r="D9" s="2">
        <f>'2e Ronde'!I19</f>
        <v>8</v>
      </c>
      <c r="E9" s="2">
        <f>'3e Ronde'!I11</f>
        <v>14</v>
      </c>
      <c r="F9" s="2">
        <f>'4e Ronde'!I5</f>
        <v>24</v>
      </c>
      <c r="G9" s="2"/>
      <c r="H9" s="2">
        <f>C9+D9+E9+F9-G9</f>
        <v>46</v>
      </c>
    </row>
    <row r="10" spans="1:8" x14ac:dyDescent="0.3">
      <c r="A10" t="s">
        <v>30</v>
      </c>
      <c r="B10" s="39" t="s">
        <v>12</v>
      </c>
      <c r="C10" s="2">
        <f>'1e Ronde'!I24</f>
        <v>8</v>
      </c>
      <c r="D10" s="2">
        <f>'2e Ronde'!I16</f>
        <v>9</v>
      </c>
      <c r="E10" s="2">
        <f>'3e Ronde'!I8</f>
        <v>17</v>
      </c>
      <c r="F10" s="2">
        <f>'4e Ronde'!I8</f>
        <v>14</v>
      </c>
      <c r="G10" s="2">
        <f>C10</f>
        <v>8</v>
      </c>
      <c r="H10" s="2">
        <f>C10+D10+E10+F10-G10</f>
        <v>40</v>
      </c>
    </row>
    <row r="11" spans="1:8" x14ac:dyDescent="0.3">
      <c r="A11" t="s">
        <v>31</v>
      </c>
      <c r="B11" s="39" t="s">
        <v>1</v>
      </c>
      <c r="C11" s="2">
        <f>'1e Ronde'!I8</f>
        <v>16</v>
      </c>
      <c r="D11" s="2">
        <f>'2e Ronde'!I12</f>
        <v>11</v>
      </c>
      <c r="E11" s="2">
        <f>'3e Ronde'!I14</f>
        <v>12</v>
      </c>
      <c r="F11" s="2"/>
      <c r="G11" s="2"/>
      <c r="H11" s="2">
        <f>C11+D11+E11+F11-G11</f>
        <v>39</v>
      </c>
    </row>
    <row r="12" spans="1:8" x14ac:dyDescent="0.3">
      <c r="A12" t="s">
        <v>32</v>
      </c>
      <c r="B12" s="39" t="s">
        <v>52</v>
      </c>
      <c r="C12" s="2">
        <f>'1e Ronde'!I10</f>
        <v>14</v>
      </c>
      <c r="D12" s="2">
        <f>'2e Ronde'!I18</f>
        <v>9</v>
      </c>
      <c r="E12" s="2">
        <f>'3e Ronde'!I16</f>
        <v>10</v>
      </c>
      <c r="F12" s="2">
        <f>'4e Ronde'!I9</f>
        <v>13</v>
      </c>
      <c r="G12" s="2">
        <f>D12</f>
        <v>9</v>
      </c>
      <c r="H12" s="2">
        <f>C12+D12+E12+F12-G12</f>
        <v>37</v>
      </c>
    </row>
    <row r="13" spans="1:8" x14ac:dyDescent="0.3">
      <c r="A13" t="s">
        <v>33</v>
      </c>
      <c r="B13" s="39" t="s">
        <v>14</v>
      </c>
      <c r="C13" s="2">
        <f>'1e Ronde'!I18</f>
        <v>10</v>
      </c>
      <c r="D13" s="2">
        <f>'2e Ronde'!I10</f>
        <v>12</v>
      </c>
      <c r="E13" s="2">
        <f>'3e Ronde'!I15</f>
        <v>12</v>
      </c>
      <c r="F13" s="2"/>
      <c r="G13" s="2"/>
      <c r="H13" s="2">
        <f>C13+D13+E13+F13-G13</f>
        <v>34</v>
      </c>
    </row>
    <row r="14" spans="1:8" x14ac:dyDescent="0.3">
      <c r="A14" t="s">
        <v>34</v>
      </c>
      <c r="B14" s="39" t="s">
        <v>11</v>
      </c>
      <c r="C14" s="2">
        <f>'1e Ronde'!I21</f>
        <v>9</v>
      </c>
      <c r="D14" s="2">
        <f>'2e Ronde'!I14</f>
        <v>10</v>
      </c>
      <c r="E14" s="2">
        <f>'3e Ronde'!I12</f>
        <v>13</v>
      </c>
      <c r="F14" s="2"/>
      <c r="G14" s="2"/>
      <c r="H14" s="2">
        <f>C14+D14+E14+F14-G14</f>
        <v>32</v>
      </c>
    </row>
    <row r="15" spans="1:8" x14ac:dyDescent="0.3">
      <c r="A15" t="s">
        <v>35</v>
      </c>
      <c r="B15" s="39" t="s">
        <v>89</v>
      </c>
      <c r="C15" s="2">
        <f>'1e Ronde'!I22</f>
        <v>8</v>
      </c>
      <c r="D15" s="2">
        <f>'2e Ronde'!I11</f>
        <v>12</v>
      </c>
      <c r="E15" s="2">
        <f>'3e Ronde'!I17</f>
        <v>9</v>
      </c>
      <c r="F15" s="2">
        <f>'4e Ronde'!I20</f>
        <v>5</v>
      </c>
      <c r="G15" s="2">
        <f>F15</f>
        <v>5</v>
      </c>
      <c r="H15" s="2">
        <f>C15+D15+E15+F15-G15</f>
        <v>29</v>
      </c>
    </row>
    <row r="16" spans="1:8" x14ac:dyDescent="0.3">
      <c r="A16" t="s">
        <v>36</v>
      </c>
      <c r="B16" s="39" t="s">
        <v>111</v>
      </c>
      <c r="C16" s="2"/>
      <c r="D16" s="2">
        <f>'2e Ronde'!I9</f>
        <v>12</v>
      </c>
      <c r="E16" s="2"/>
      <c r="F16" s="2">
        <f>'4e Ronde'!I6</f>
        <v>16</v>
      </c>
      <c r="G16" s="2"/>
      <c r="H16" s="2">
        <f>C16+D16+E16+F16-G16</f>
        <v>28</v>
      </c>
    </row>
    <row r="17" spans="1:8" x14ac:dyDescent="0.3">
      <c r="A17" t="s">
        <v>37</v>
      </c>
      <c r="B17" s="39" t="s">
        <v>91</v>
      </c>
      <c r="C17" s="2">
        <f>'1e Ronde'!I23</f>
        <v>8</v>
      </c>
      <c r="D17" s="2">
        <f>'2e Ronde'!I17</f>
        <v>9</v>
      </c>
      <c r="E17" s="2">
        <f>'3e Ronde'!I25</f>
        <v>2</v>
      </c>
      <c r="F17" s="2">
        <f>'4e Ronde'!I13</f>
        <v>10</v>
      </c>
      <c r="G17" s="2">
        <f>E17</f>
        <v>2</v>
      </c>
      <c r="H17" s="2">
        <f>C17+D17+E17+F17-G17</f>
        <v>27</v>
      </c>
    </row>
    <row r="18" spans="1:8" x14ac:dyDescent="0.3">
      <c r="A18" t="s">
        <v>38</v>
      </c>
      <c r="B18" s="39" t="s">
        <v>6</v>
      </c>
      <c r="C18" s="2">
        <f>'1e Ronde'!I16</f>
        <v>11</v>
      </c>
      <c r="D18" s="2">
        <f>'2e Ronde'!I28</f>
        <v>2</v>
      </c>
      <c r="E18" s="2"/>
      <c r="F18" s="2">
        <f>'4e Ronde'!I8</f>
        <v>14</v>
      </c>
      <c r="G18" s="2"/>
      <c r="H18" s="2">
        <f>C18+D18+E18+F18-G18</f>
        <v>27</v>
      </c>
    </row>
    <row r="19" spans="1:8" x14ac:dyDescent="0.3">
      <c r="A19" t="s">
        <v>39</v>
      </c>
      <c r="B19" s="39" t="s">
        <v>4</v>
      </c>
      <c r="C19" s="2">
        <f>'1e Ronde'!I28</f>
        <v>5</v>
      </c>
      <c r="D19" s="2">
        <f>'2e Ronde'!I22</f>
        <v>7</v>
      </c>
      <c r="E19" s="2">
        <f>'3e Ronde'!I13</f>
        <v>13</v>
      </c>
      <c r="F19" s="2">
        <f>'4e Ronde'!I17</f>
        <v>6</v>
      </c>
      <c r="G19" s="2">
        <f>C19</f>
        <v>5</v>
      </c>
      <c r="H19" s="2">
        <f>C19+D19+E19+F19-G19</f>
        <v>26</v>
      </c>
    </row>
    <row r="20" spans="1:8" x14ac:dyDescent="0.3">
      <c r="A20" t="s">
        <v>40</v>
      </c>
      <c r="B20" s="39" t="s">
        <v>7</v>
      </c>
      <c r="C20" s="2">
        <f>'1e Ronde'!I27</f>
        <v>6</v>
      </c>
      <c r="D20" s="2">
        <f>'2e Ronde'!I13</f>
        <v>10</v>
      </c>
      <c r="E20" s="2"/>
      <c r="F20" s="2">
        <f>'4e Ronde'!I12</f>
        <v>10</v>
      </c>
      <c r="G20" s="2"/>
      <c r="H20" s="2">
        <f>C20+D20+E20+F20-G20</f>
        <v>26</v>
      </c>
    </row>
    <row r="21" spans="1:8" x14ac:dyDescent="0.3">
      <c r="A21" t="s">
        <v>41</v>
      </c>
      <c r="B21" s="39" t="s">
        <v>72</v>
      </c>
      <c r="C21" s="2"/>
      <c r="D21" s="2"/>
      <c r="E21" s="2">
        <f>'3e Ronde'!I6</f>
        <v>20</v>
      </c>
      <c r="F21" s="2">
        <f>'4e Ronde'!I18</f>
        <v>5</v>
      </c>
      <c r="G21" s="2"/>
      <c r="H21" s="2">
        <f>C21+D21+E21+F21-G21</f>
        <v>25</v>
      </c>
    </row>
    <row r="22" spans="1:8" x14ac:dyDescent="0.3">
      <c r="A22" t="s">
        <v>42</v>
      </c>
      <c r="B22" s="39" t="s">
        <v>106</v>
      </c>
      <c r="C22" s="2"/>
      <c r="D22" s="2">
        <f>'2e Ronde'!I21</f>
        <v>8</v>
      </c>
      <c r="E22" s="2">
        <f>'3e Ronde'!I21</f>
        <v>5</v>
      </c>
      <c r="F22" s="2">
        <f>'4e Ronde'!I11</f>
        <v>12</v>
      </c>
      <c r="G22" s="2"/>
      <c r="H22" s="2">
        <f>C22+D22+E22+F22-G22</f>
        <v>25</v>
      </c>
    </row>
    <row r="23" spans="1:8" x14ac:dyDescent="0.3">
      <c r="A23" t="s">
        <v>43</v>
      </c>
      <c r="B23" s="39" t="s">
        <v>19</v>
      </c>
      <c r="C23" s="2">
        <f>'1e Ronde'!I25</f>
        <v>7</v>
      </c>
      <c r="D23" s="2">
        <f>'2e Ronde'!I23</f>
        <v>6</v>
      </c>
      <c r="E23" s="2">
        <f>'3e Ronde'!I20</f>
        <v>6</v>
      </c>
      <c r="F23" s="2">
        <f>'4e Ronde'!I16</f>
        <v>6</v>
      </c>
      <c r="G23" s="2">
        <f>F23</f>
        <v>6</v>
      </c>
      <c r="H23" s="2">
        <f>C23+D23+E23+F23-G23</f>
        <v>19</v>
      </c>
    </row>
    <row r="24" spans="1:8" x14ac:dyDescent="0.3">
      <c r="A24" t="s">
        <v>44</v>
      </c>
      <c r="B24" s="39" t="s">
        <v>90</v>
      </c>
      <c r="C24" s="2">
        <f>'1e Ronde'!I6</f>
        <v>18</v>
      </c>
      <c r="D24" s="2"/>
      <c r="E24" s="2"/>
      <c r="F24" s="2"/>
      <c r="G24" s="2"/>
      <c r="H24" s="2">
        <f>C24+D24+E24+F24-G24</f>
        <v>18</v>
      </c>
    </row>
    <row r="25" spans="1:8" x14ac:dyDescent="0.3">
      <c r="A25" t="s">
        <v>45</v>
      </c>
      <c r="B25" s="39" t="s">
        <v>70</v>
      </c>
      <c r="C25" s="2">
        <f>'1e Ronde'!I15</f>
        <v>11</v>
      </c>
      <c r="D25" s="2"/>
      <c r="E25" s="2">
        <f>'3e Ronde'!I19</f>
        <v>6</v>
      </c>
      <c r="F25" s="2"/>
      <c r="G25" s="2"/>
      <c r="H25" s="2">
        <f>C25+D25+E25+F25-G25</f>
        <v>17</v>
      </c>
    </row>
    <row r="26" spans="1:8" x14ac:dyDescent="0.3">
      <c r="A26" t="s">
        <v>46</v>
      </c>
      <c r="B26" s="39" t="s">
        <v>109</v>
      </c>
      <c r="C26" s="2"/>
      <c r="D26" s="2"/>
      <c r="E26" s="2"/>
      <c r="F26" s="2">
        <f>'4e Ronde'!I6</f>
        <v>16</v>
      </c>
      <c r="G26" s="2"/>
      <c r="H26" s="2">
        <f>C26+D26+E26+F26-G26</f>
        <v>16</v>
      </c>
    </row>
    <row r="27" spans="1:8" x14ac:dyDescent="0.3">
      <c r="A27" t="s">
        <v>47</v>
      </c>
      <c r="B27" s="39" t="s">
        <v>81</v>
      </c>
      <c r="C27" s="2"/>
      <c r="D27" s="2"/>
      <c r="E27" s="2">
        <f>'3e Ronde'!I9</f>
        <v>15</v>
      </c>
      <c r="F27" s="2"/>
      <c r="G27" s="2"/>
      <c r="H27" s="2">
        <f>C27+D27+E27+F27-G27</f>
        <v>15</v>
      </c>
    </row>
    <row r="28" spans="1:8" x14ac:dyDescent="0.3">
      <c r="A28" t="s">
        <v>63</v>
      </c>
      <c r="B28" s="39" t="s">
        <v>100</v>
      </c>
      <c r="C28" s="2">
        <f>'1e Ronde'!I11</f>
        <v>14</v>
      </c>
      <c r="D28" s="2"/>
      <c r="E28" s="2"/>
      <c r="F28" s="2"/>
      <c r="G28" s="2"/>
      <c r="H28" s="2">
        <f>C28+D28+E28+F28-G28</f>
        <v>14</v>
      </c>
    </row>
    <row r="29" spans="1:8" x14ac:dyDescent="0.3">
      <c r="A29" t="s">
        <v>64</v>
      </c>
      <c r="B29" s="39" t="s">
        <v>9</v>
      </c>
      <c r="C29" s="2">
        <f>'1e Ronde'!I20</f>
        <v>9</v>
      </c>
      <c r="D29" s="2"/>
      <c r="E29" s="2">
        <f>'3e Ronde'!I22</f>
        <v>5</v>
      </c>
      <c r="F29" s="2"/>
      <c r="G29" s="2"/>
      <c r="H29" s="2">
        <f>C29+D29+E29+F29-G29</f>
        <v>14</v>
      </c>
    </row>
    <row r="30" spans="1:8" x14ac:dyDescent="0.3">
      <c r="A30" t="s">
        <v>65</v>
      </c>
      <c r="B30" s="39" t="s">
        <v>10</v>
      </c>
      <c r="C30" s="2">
        <f>'1e Ronde'!I12</f>
        <v>13</v>
      </c>
      <c r="D30" s="2"/>
      <c r="E30" s="2"/>
      <c r="F30" s="2"/>
      <c r="G30" s="2"/>
      <c r="H30" s="2">
        <f>C30+D30+E30+F30-G30</f>
        <v>13</v>
      </c>
    </row>
    <row r="31" spans="1:8" x14ac:dyDescent="0.3">
      <c r="A31" t="s">
        <v>66</v>
      </c>
      <c r="B31" s="39" t="s">
        <v>0</v>
      </c>
      <c r="C31" s="2"/>
      <c r="D31" s="2">
        <f>'2e Ronde'!I8</f>
        <v>13</v>
      </c>
      <c r="E31" s="2"/>
      <c r="F31" s="2"/>
      <c r="G31" s="2"/>
      <c r="H31" s="2">
        <f>C31+D31+E31+F31-G31</f>
        <v>13</v>
      </c>
    </row>
    <row r="32" spans="1:8" x14ac:dyDescent="0.3">
      <c r="A32" t="s">
        <v>67</v>
      </c>
      <c r="B32" s="39" t="s">
        <v>73</v>
      </c>
      <c r="C32" s="2">
        <f>'1e Ronde'!I13</f>
        <v>12</v>
      </c>
      <c r="D32" s="2"/>
      <c r="E32" s="2"/>
      <c r="F32" s="2"/>
      <c r="G32" s="2"/>
      <c r="H32" s="2">
        <f>C32+D32+E32+F32-G32</f>
        <v>12</v>
      </c>
    </row>
    <row r="33" spans="1:8" x14ac:dyDescent="0.3">
      <c r="A33" t="s">
        <v>68</v>
      </c>
      <c r="B33" s="39" t="s">
        <v>8</v>
      </c>
      <c r="C33" s="2">
        <f>'1e Ronde'!I30</f>
        <v>3</v>
      </c>
      <c r="D33" s="2">
        <f>'2e Ronde'!I29</f>
        <v>1</v>
      </c>
      <c r="E33" s="2">
        <f>'3e Ronde'!I18</f>
        <v>7</v>
      </c>
      <c r="F33" s="2"/>
      <c r="G33" s="2"/>
      <c r="H33" s="2">
        <f>C33+D33+E33+F33-G33</f>
        <v>11</v>
      </c>
    </row>
    <row r="34" spans="1:8" x14ac:dyDescent="0.3">
      <c r="A34" t="s">
        <v>69</v>
      </c>
      <c r="B34" s="39" t="s">
        <v>92</v>
      </c>
      <c r="C34" s="2">
        <f>'1e Ronde'!I17</f>
        <v>10</v>
      </c>
      <c r="D34" s="2"/>
      <c r="E34" s="2"/>
      <c r="F34" s="2"/>
      <c r="G34" s="2"/>
      <c r="H34" s="2">
        <f>C34+D34+E34+F34-G34</f>
        <v>10</v>
      </c>
    </row>
    <row r="35" spans="1:8" x14ac:dyDescent="0.3">
      <c r="A35" t="s">
        <v>74</v>
      </c>
      <c r="B35" s="39" t="s">
        <v>97</v>
      </c>
      <c r="C35" s="2">
        <f>'1e Ronde'!I19</f>
        <v>10</v>
      </c>
      <c r="D35" s="2"/>
      <c r="E35" s="2"/>
      <c r="F35" s="2"/>
      <c r="G35" s="2"/>
      <c r="H35" s="2">
        <f>C35+D35+E35+F35-G35</f>
        <v>10</v>
      </c>
    </row>
    <row r="36" spans="1:8" x14ac:dyDescent="0.3">
      <c r="A36" t="s">
        <v>78</v>
      </c>
      <c r="B36" s="39" t="s">
        <v>103</v>
      </c>
      <c r="C36" s="2"/>
      <c r="D36" s="2">
        <f>'2e Ronde'!I20</f>
        <v>8</v>
      </c>
      <c r="E36" s="2"/>
      <c r="F36" s="2"/>
      <c r="G36" s="2"/>
      <c r="H36" s="2">
        <f>C36+D36+E36+F36-G36</f>
        <v>8</v>
      </c>
    </row>
    <row r="37" spans="1:8" x14ac:dyDescent="0.3">
      <c r="A37" t="s">
        <v>75</v>
      </c>
      <c r="B37" s="39" t="s">
        <v>95</v>
      </c>
      <c r="C37" s="2">
        <f>'1e Ronde'!I26</f>
        <v>7</v>
      </c>
      <c r="D37" s="2"/>
      <c r="E37" s="2"/>
      <c r="F37" s="2"/>
      <c r="G37" s="2"/>
      <c r="H37" s="2">
        <f>C37+D37+E37+F37-G37</f>
        <v>7</v>
      </c>
    </row>
    <row r="38" spans="1:8" x14ac:dyDescent="0.3">
      <c r="A38" t="s">
        <v>79</v>
      </c>
      <c r="B38" s="54" t="s">
        <v>96</v>
      </c>
      <c r="C38" s="2">
        <f>'1e Ronde'!I33</f>
        <v>2</v>
      </c>
      <c r="D38" s="2">
        <f>'2e Ronde'!I24</f>
        <v>5</v>
      </c>
      <c r="E38" s="2"/>
      <c r="F38" s="2"/>
      <c r="G38" s="2"/>
      <c r="H38" s="2">
        <f>C38+D38+E38+F38-G38</f>
        <v>7</v>
      </c>
    </row>
    <row r="39" spans="1:8" x14ac:dyDescent="0.3">
      <c r="A39" t="s">
        <v>77</v>
      </c>
      <c r="B39" s="39" t="s">
        <v>50</v>
      </c>
      <c r="C39" s="2"/>
      <c r="D39" s="2">
        <f>'2e Ronde'!I26</f>
        <v>2</v>
      </c>
      <c r="E39" s="2"/>
      <c r="F39" s="2">
        <f>'4e Ronde'!I21</f>
        <v>5</v>
      </c>
      <c r="G39" s="2"/>
      <c r="H39" s="2">
        <f>C39+D39+E39+F39-G39</f>
        <v>7</v>
      </c>
    </row>
    <row r="40" spans="1:8" x14ac:dyDescent="0.3">
      <c r="A40" t="s">
        <v>76</v>
      </c>
      <c r="B40" s="39" t="s">
        <v>5</v>
      </c>
      <c r="C40" s="2">
        <f>'1e Ronde'!I31</f>
        <v>3</v>
      </c>
      <c r="D40" s="2"/>
      <c r="E40" s="2">
        <f>'3e Ronde'!I24</f>
        <v>2</v>
      </c>
      <c r="F40" s="2"/>
      <c r="G40" s="2"/>
      <c r="H40" s="2">
        <f>C40+D40+E40+F40-G40</f>
        <v>5</v>
      </c>
    </row>
    <row r="41" spans="1:8" x14ac:dyDescent="0.3">
      <c r="A41" t="s">
        <v>82</v>
      </c>
      <c r="B41" s="39" t="s">
        <v>110</v>
      </c>
      <c r="C41" s="2"/>
      <c r="D41" s="2"/>
      <c r="E41" s="2"/>
      <c r="F41" s="2">
        <f>'4e Ronde'!I19</f>
        <v>5</v>
      </c>
      <c r="G41" s="2"/>
      <c r="H41" s="2">
        <f>C41+D41+E41+F41-G41</f>
        <v>5</v>
      </c>
    </row>
    <row r="42" spans="1:8" x14ac:dyDescent="0.3">
      <c r="A42" t="s">
        <v>83</v>
      </c>
      <c r="B42" s="39" t="s">
        <v>107</v>
      </c>
      <c r="C42" s="2"/>
      <c r="D42" s="2"/>
      <c r="E42" s="2">
        <f>'3e Ronde'!I23</f>
        <v>4</v>
      </c>
      <c r="F42" s="2"/>
      <c r="G42" s="2"/>
      <c r="H42" s="2">
        <f>C42+D42+E42+F42-G42</f>
        <v>4</v>
      </c>
    </row>
    <row r="43" spans="1:8" x14ac:dyDescent="0.3">
      <c r="A43" t="s">
        <v>84</v>
      </c>
      <c r="B43" s="39" t="s">
        <v>88</v>
      </c>
      <c r="C43" s="2">
        <f>'1e Ronde'!I29</f>
        <v>3</v>
      </c>
      <c r="D43" s="2"/>
      <c r="E43" s="2"/>
      <c r="F43" s="2"/>
      <c r="G43" s="2"/>
      <c r="H43" s="2">
        <f>C43+D43+E43+F43-G43</f>
        <v>3</v>
      </c>
    </row>
    <row r="44" spans="1:8" x14ac:dyDescent="0.3">
      <c r="A44" t="s">
        <v>85</v>
      </c>
      <c r="B44" s="39" t="s">
        <v>98</v>
      </c>
      <c r="C44" s="2">
        <f>'1e Ronde'!I32</f>
        <v>3</v>
      </c>
      <c r="D44" s="2"/>
      <c r="E44" s="2"/>
      <c r="F44" s="2"/>
      <c r="G44" s="2"/>
      <c r="H44" s="2">
        <f>C44+D44+E44+F44-G44</f>
        <v>3</v>
      </c>
    </row>
    <row r="45" spans="1:8" x14ac:dyDescent="0.3">
      <c r="A45" t="s">
        <v>86</v>
      </c>
      <c r="B45" s="39" t="s">
        <v>51</v>
      </c>
      <c r="C45" s="2"/>
      <c r="D45" s="2">
        <f>'2e Ronde'!I25</f>
        <v>3</v>
      </c>
      <c r="E45" s="2"/>
      <c r="F45" s="2"/>
      <c r="G45" s="2"/>
      <c r="H45" s="2">
        <f>C45+D45+E45+F45-G45</f>
        <v>3</v>
      </c>
    </row>
    <row r="46" spans="1:8" x14ac:dyDescent="0.3">
      <c r="A46" t="s">
        <v>87</v>
      </c>
      <c r="B46" s="54" t="s">
        <v>99</v>
      </c>
      <c r="C46" s="2">
        <f>'1e Ronde'!I34</f>
        <v>2</v>
      </c>
      <c r="D46" s="2"/>
      <c r="E46" s="2"/>
      <c r="F46" s="2"/>
      <c r="G46" s="2"/>
      <c r="H46" s="2">
        <f>C46+D46+E46+F46-G46</f>
        <v>2</v>
      </c>
    </row>
    <row r="47" spans="1:8" x14ac:dyDescent="0.3">
      <c r="A47" t="s">
        <v>112</v>
      </c>
      <c r="B47" s="39" t="s">
        <v>104</v>
      </c>
      <c r="C47" s="2"/>
      <c r="D47" s="2">
        <f>'2e Ronde'!I27</f>
        <v>2</v>
      </c>
      <c r="E47" s="2"/>
      <c r="F47" s="2"/>
      <c r="G47" s="2"/>
      <c r="H47" s="2">
        <f>C47+D47+E47+F47-G47</f>
        <v>2</v>
      </c>
    </row>
  </sheetData>
  <autoFilter ref="B1:H1" xr:uid="{5A04B60A-D3C9-4E71-9295-9C780AF1E9C9}">
    <sortState xmlns:xlrd2="http://schemas.microsoft.com/office/spreadsheetml/2017/richdata2" ref="B2:H47">
      <sortCondition descending="1" ref="H1"/>
    </sortState>
  </autoFilter>
  <conditionalFormatting sqref="B23:B34">
    <cfRule type="expression" dxfId="0" priority="1" stopIfTrue="1">
      <formula>COUNTIF(B:B,B23)&gt;1</formula>
    </cfRule>
  </conditionalFormatting>
  <dataValidations count="1">
    <dataValidation type="custom" allowBlank="1" showInputMessage="1" showErrorMessage="1" sqref="B23:B34" xr:uid="{2E572DA3-6901-469A-80AE-993C711C7DC3}">
      <formula1>COUNTIF(B:B,B23)&lt;2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1e Ronde</vt:lpstr>
      <vt:lpstr>2e Ronde</vt:lpstr>
      <vt:lpstr>3e Ronde</vt:lpstr>
      <vt:lpstr>4e Ronde</vt:lpstr>
      <vt:lpstr>HF-180</vt:lpstr>
      <vt:lpstr>Totaal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Reijerman</dc:creator>
  <cp:lastModifiedBy>Kelly van Lunssen</cp:lastModifiedBy>
  <cp:lastPrinted>2022-02-19T18:23:44Z</cp:lastPrinted>
  <dcterms:created xsi:type="dcterms:W3CDTF">2022-02-19T13:28:35Z</dcterms:created>
  <dcterms:modified xsi:type="dcterms:W3CDTF">2023-04-22T19:21:49Z</dcterms:modified>
</cp:coreProperties>
</file>